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esktop\Wealth Index\"/>
    </mc:Choice>
  </mc:AlternateContent>
  <bookViews>
    <workbookView xWindow="0" yWindow="90" windowWidth="17235" windowHeight="7485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71027"/>
</workbook>
</file>

<file path=xl/calcChain.xml><?xml version="1.0" encoding="utf-8"?>
<calcChain xmlns="http://schemas.openxmlformats.org/spreadsheetml/2006/main">
  <c r="L142" i="2" l="1"/>
  <c r="K142" i="2"/>
  <c r="L140" i="1"/>
  <c r="L141" i="1"/>
  <c r="L142" i="1"/>
  <c r="K140" i="1"/>
  <c r="K141" i="1"/>
  <c r="K142" i="1"/>
  <c r="L111" i="4"/>
  <c r="L112" i="4"/>
  <c r="L113" i="4"/>
  <c r="L114" i="4"/>
  <c r="K111" i="4"/>
  <c r="K112" i="4"/>
  <c r="K113" i="4"/>
  <c r="K114" i="4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<sst xmlns="http://schemas.openxmlformats.org/spreadsheetml/2006/main" count="1040" uniqueCount="213">
  <si>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</si>
  <si>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</si>
  <si>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</si>
  <si>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</si>
  <si>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</si>
  <si>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</si>
  <si>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</si>
  <si>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</si>
  <si>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</si>
  <si>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</si>
  <si>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</si>
  <si>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</si>
  <si>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</si>
  <si>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</si>
  <si>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</si>
  <si>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</si>
  <si>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</si>
  <si>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</si>
  <si>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</si>
  <si>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</si>
  <si>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</si>
  <si>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</si>
  <si>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</si>
  <si>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</si>
  <si>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</si>
  <si>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</si>
  <si>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</si>
  <si>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</si>
  <si>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</si>
  <si>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</si>
  <si>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</si>
  <si>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</si>
  <si>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</si>
  <si>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</si>
  <si>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</si>
  <si>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</si>
  <si>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</si>
  <si>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</si>
  <si>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</si>
  <si>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</si>
  <si>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</si>
  <si>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</si>
  <si>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</si>
  <si>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</si>
  <si>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</si>
  <si>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</si>
  <si>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</si>
  <si>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</si>
  <si>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</si>
  <si>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</si>
  <si>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</si>
  <si>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Eau du robinet dans le logement</t>
  </si>
  <si>
    <t>QH101_12 Source of drinking water: Eau du robinet dans la cour/Parcelle</t>
  </si>
  <si>
    <t>QH101_13 Source of drinking water: Eau du robinet du voisin</t>
  </si>
  <si>
    <t>QH101_14 Source of drinking water: Eau du robinet public/Borne fontaine</t>
  </si>
  <si>
    <t>QH101_21 Source of drinking water: Puits à pompe ou forage</t>
  </si>
  <si>
    <t>QH101_31 Source of drinking water: Puits creuse protégés</t>
  </si>
  <si>
    <t>QH101_32 Source of drinking water: Puits creuse non protégés</t>
  </si>
  <si>
    <t>QH101_41 Source of drinking water: Source protégée</t>
  </si>
  <si>
    <t>QH101_42 Source of drinking water: Source non protégée</t>
  </si>
  <si>
    <t>QH101_51 Source of drinking water: Eau de pluie</t>
  </si>
  <si>
    <t>QH101_61 Source of drinking water: Camion citerne</t>
  </si>
  <si>
    <t>QH101_71 Source of drinking water: Charette avec petite citerne/tonneau</t>
  </si>
  <si>
    <t>QH101_81 Source of drinking water: Eau de surface/Riviere/Barrage/Lac/Mare/Canal</t>
  </si>
  <si>
    <t>QH101_91 Source of drinking water: Eau en bouteille</t>
  </si>
  <si>
    <t>QH101_92 Source of drinking water: Eau en sachet</t>
  </si>
  <si>
    <t>QH109_11 Type of toilet facility: Chasse d'eau - à un système d'égout</t>
  </si>
  <si>
    <t>QH109_12 Type of toilet facility: Chasse d'eau - à une fosse septique</t>
  </si>
  <si>
    <t>QH109_13 Type of toilet facility: Chasse d'eau - fosse d'aisance</t>
  </si>
  <si>
    <t>QH109_14 Type of toilet facility: Chasse d'eau - à quelque chose d'autre</t>
  </si>
  <si>
    <t>QH109_15 Type of toilet facility: Chasse d'eau - ne sait pas</t>
  </si>
  <si>
    <t>QH109_21 Type of toilet facility: Fosses/latrines - ventilées ameliorées (VIP)</t>
  </si>
  <si>
    <t>QH109_22 Type of toilet facility: Fosses/latrines - avec dalles</t>
  </si>
  <si>
    <t>QH109_23 Type of toilet facility: Fosses/latrines - sans dalles/trou ouvert</t>
  </si>
  <si>
    <t>QH109_31 Type of toilet facility: Toilettes à compostage</t>
  </si>
  <si>
    <t>QH109_41 Type of toilet facility: Seau/tinette</t>
  </si>
  <si>
    <t>QH109_51 Type of toilet facility: Toilettes /latrines suspendues</t>
  </si>
  <si>
    <t>QH109_61 Type of toilet facility: Pas de toilette/nature</t>
  </si>
  <si>
    <t>QH109_11_sh Type of toilet facility: Chasse d'eau - à un système d'égout - shared</t>
  </si>
  <si>
    <t>QH109_12_sh Type of toilet facility: Chasse d'eau - à une fosse septique - shared</t>
  </si>
  <si>
    <t>QH109_13_sh Type of toilet facility: Chasse d'eau - fosse d'aisance - shared</t>
  </si>
  <si>
    <t>QH109_14_sh Type of toilet facility: Chasse d'eau - à quelque chose d'autre - shared</t>
  </si>
  <si>
    <t>QH109_15_sh Type of toilet facility: Chasse d'eau - ne sait pas - shared</t>
  </si>
  <si>
    <t>QH109_21_sh Type of toilet facility: Fosses/latrines - ventilées ameliorées (VIP) - shared</t>
  </si>
  <si>
    <t>QH109_22_sh Type of toilet facility: Fosses/latrines - avec dalles - shared</t>
  </si>
  <si>
    <t>QH109_23_sh Type of toilet facility: Fosses/latrines - sans dalles/trou ouvert - shared</t>
  </si>
  <si>
    <t>QH109_31_sh Type of toilet facility: Toilettes à compostage - shared</t>
  </si>
  <si>
    <t>QH109_41_sh Type of toilet facility: Seau/tinette - shared</t>
  </si>
  <si>
    <t>QH109_51_sh Type of toilet facility: Toilettes /latrines suspendues - shared</t>
  </si>
  <si>
    <t>QH113_1 Type of cooking fuel: Electricité</t>
  </si>
  <si>
    <t>QH113_2 Type of cooking fuel: Gas o Kerosene</t>
  </si>
  <si>
    <t>QH113_6 Type of cooking fuel: Charbon, lignite</t>
  </si>
  <si>
    <t>QH113_7 Type of cooking fuel: Charbon de bois</t>
  </si>
  <si>
    <t>QH113_8 Type of cooking fuel: Bois/Sciure de Bois</t>
  </si>
  <si>
    <t>QH113_9 Type of cooking fuel: Brush, grass or agricultural residues</t>
  </si>
  <si>
    <t>QH113_95 Type of cooking fuel: Pas de repas préparé dans le mémage</t>
  </si>
  <si>
    <t>QH121A Electricity</t>
  </si>
  <si>
    <t>QH121B Electricité autre source</t>
  </si>
  <si>
    <t>QH121C Radio</t>
  </si>
  <si>
    <t>QH121D Television</t>
  </si>
  <si>
    <t>QH121E Ventilateur</t>
  </si>
  <si>
    <t>QH121F Refrigerator/Congelator</t>
  </si>
  <si>
    <t>QH121G Réchaud à Gaz/Electrique</t>
  </si>
  <si>
    <t>QH121H Table</t>
  </si>
  <si>
    <t>QH121I Chaise</t>
  </si>
  <si>
    <t>QH121J Armoire/Placard</t>
  </si>
  <si>
    <t>QH121K Fauteuil/Canapé</t>
  </si>
  <si>
    <t>QH121L Bibliotheque</t>
  </si>
  <si>
    <t>QH121M Computer desktop</t>
  </si>
  <si>
    <t>QH121N Computer laptop</t>
  </si>
  <si>
    <t>QH121O Une montre pendule</t>
  </si>
  <si>
    <t>QH121P Un climatiseur</t>
  </si>
  <si>
    <t>QH122A Une montre</t>
  </si>
  <si>
    <t>QH122B Un téléphone portable simple</t>
  </si>
  <si>
    <t>QH122C Un téléphone portable Android/Iphone</t>
  </si>
  <si>
    <t>QH122D Une bicyclette</t>
  </si>
  <si>
    <t>QH122E Une motocyclette ou un scooter</t>
  </si>
  <si>
    <t>QH122F Une charrette tirée par un animal</t>
  </si>
  <si>
    <t>QH122G Une voiture ou une camionnette</t>
  </si>
  <si>
    <t>QH122H Un bateau à moteur</t>
  </si>
  <si>
    <t>QH122I Pirogue/Canoe</t>
  </si>
  <si>
    <t>QH123 Bank account</t>
  </si>
  <si>
    <t>QH142_11 Main floor material: Terre/sable</t>
  </si>
  <si>
    <t>QH142_12 Main floor material: Bouse</t>
  </si>
  <si>
    <t>QH142_21 Main floor material: Planches en bois</t>
  </si>
  <si>
    <t>QH142_22 Main floor material: Palmes/Bambou</t>
  </si>
  <si>
    <t>QH142_31 Main floor material: Parquet ou bois ciré</t>
  </si>
  <si>
    <t>QH142_32 Main floor material: Bandes de Vynyle/Asphalte</t>
  </si>
  <si>
    <t>QH142_33 Main floor material: Carrelage</t>
  </si>
  <si>
    <t>QH142_34 Main floor material: Ciment</t>
  </si>
  <si>
    <t>QH142_35 Main floor material: Moquette</t>
  </si>
  <si>
    <t>QH142_96 Main floor material: Autre</t>
  </si>
  <si>
    <t>QH143_11 Main roof material: Pas de toit</t>
  </si>
  <si>
    <t>QH143_12 Main roof material: Chaume/Palme/Feuilles</t>
  </si>
  <si>
    <t>QH143_13 Main roof material: Moquette de terre</t>
  </si>
  <si>
    <t>QH143_21 Main roof material: Natte</t>
  </si>
  <si>
    <t>QH143_22 Main roof material: Palmes/Bambou</t>
  </si>
  <si>
    <t>QH143_23 Main roof material: Planches en bois</t>
  </si>
  <si>
    <t>QH143_24 Main roof material: Carton</t>
  </si>
  <si>
    <t>QH143_31 Main roof material: Tole</t>
  </si>
  <si>
    <t>QH143_32 Main roof material: Bois</t>
  </si>
  <si>
    <t>QH143_33 Main roof material: Zinc/Fibre de ciment</t>
  </si>
  <si>
    <t>QH143_34 Main roof material: Tuiles</t>
  </si>
  <si>
    <t>QH143_35 Main roof material: Ciment</t>
  </si>
  <si>
    <t>QH144_11 Main wall material: Pas de mur</t>
  </si>
  <si>
    <t>QH144_12 Main wall material: Bambou/Cane/Palme/Tronc</t>
  </si>
  <si>
    <t>QH144_13 Main wall material: Terre</t>
  </si>
  <si>
    <t>QH144_21 Main wall material: Bambou avec boue</t>
  </si>
  <si>
    <t>QH144_22 Main wall material: Pierres avec boue</t>
  </si>
  <si>
    <t>QH144_23 Main wall material: Adobe non recourt</t>
  </si>
  <si>
    <t>QH144_24 Main wall material: Contre-Plaque</t>
  </si>
  <si>
    <t>QH144_25 Main wall material: Reused wood or carton</t>
  </si>
  <si>
    <t>QH144_31 Main wall material: Ciment</t>
  </si>
  <si>
    <t>QH144_32 Main wall material: Pierres avec chaux/ciment</t>
  </si>
  <si>
    <t>QH144_33 Main wall material: Briques</t>
  </si>
  <si>
    <t>QH144_34 Main wall material: Blocs de ciment</t>
  </si>
  <si>
    <t>QH144_35 Main wall material: Adobe recourt</t>
  </si>
  <si>
    <t>QH144_96 Main wall material: Autres</t>
  </si>
  <si>
    <t>DOMESTIC Domestic staff</t>
  </si>
  <si>
    <t>HOUSE Owns a house</t>
  </si>
  <si>
    <t>LAND Owns land</t>
  </si>
  <si>
    <t>memsleep Number of members per sleeping room</t>
  </si>
  <si>
    <t>QH118A_1 Cows/bulls: 1-4</t>
  </si>
  <si>
    <t>QH118A_2 Cows/bulls: 5-9</t>
  </si>
  <si>
    <t>QH118A_3 Cows/bulls: 10+</t>
  </si>
  <si>
    <t>QH118B_1 Other cattle: 1-4</t>
  </si>
  <si>
    <t>QH118B_2 Other cattle: 5-9</t>
  </si>
  <si>
    <t>QH118B_3 Other cattle: 10+</t>
  </si>
  <si>
    <t>QH118C_1 Horses/donkeys/mules: 1-4</t>
  </si>
  <si>
    <t>QH118C_2 Horses/donkeys/mules: 5+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</si>
  <si>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</si>
  <si>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</si>
  <si>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</si>
  <si>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</si>
  <si>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</si>
  <si>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</si>
  <si>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Porcs: 1-4</t>
  </si>
  <si>
    <t>QH118F_2 Porcs: 5-9</t>
  </si>
  <si>
    <t>QH118F_3 Porcs: 10+</t>
  </si>
  <si>
    <t>QH118G_1 Canards: 1-9</t>
  </si>
  <si>
    <t>QH118G_2 Canards: 10-29</t>
  </si>
  <si>
    <t>QH118G_3 Canards: 30+</t>
  </si>
  <si>
    <t>QH118H_1 Chickens or other poultry: 1-9</t>
  </si>
  <si>
    <t>QH118H_2 Chickens or other poultry: 10-29</t>
  </si>
  <si>
    <t>QH118H_3 Chickens or other poultry: 30+</t>
  </si>
  <si>
    <t>QH118I_1 Pintades/Autres volaille: 1-9</t>
  </si>
  <si>
    <t>QH118I_2 Pintades/Autres volaille: 10-29</t>
  </si>
  <si>
    <t>QH118J_1 Autre: 1-4</t>
  </si>
  <si>
    <t>QH118J_2 Autre: 5-9</t>
  </si>
  <si>
    <t>QH118J_3 Autre: 10+</t>
  </si>
  <si>
    <t>landarea</t>
  </si>
  <si>
    <t>(Constant)</t>
  </si>
  <si>
    <t>urbscore Urban wealth score</t>
  </si>
  <si>
    <t>rurscore Rural wealth score</t>
  </si>
  <si>
    <t>Combined Score= 1.053 +.865 * Urban Score</t>
  </si>
  <si>
    <t xml:space="preserve">Combined Score= -.546 + .494 * Rural Score </t>
  </si>
  <si>
    <t>a. Multiple modes exist. The smallest value is shown</t>
  </si>
  <si>
    <r>
      <t>-.97036</t>
    </r>
    <r>
      <rPr>
        <vertAlign val="superscript"/>
        <sz val="9"/>
        <color indexed="8"/>
        <rFont val="Arial"/>
      </rPr>
      <t>a</t>
    </r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</si>
  <si>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</si>
  <si>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</si>
  <si>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</si>
  <si>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</si>
  <si>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</si>
  <si>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</si>
  <si>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</si>
  <si>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</si>
  <si>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QH113_3 Type of cooking fuel: Gaz naturel</t>
  </si>
  <si>
    <t>QH143_36 Main roof material: Shingles</t>
  </si>
  <si>
    <t>QH143_96 Main roof material: Autres</t>
  </si>
  <si>
    <t>((memsleep-2.24924)/1.48462)*(-.00615)</t>
  </si>
  <si>
    <t>((landarea-1.14177)/6.47337)*(-.00717)</t>
  </si>
  <si>
    <t>((memsleep-2.20246)/1.44532)*(-.03323)</t>
  </si>
  <si>
    <t>((landarea-4.82276)/12.75720)*(-.00585)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</si>
</sst>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.00"/>
    <numFmt numFmtId="165" formatCode="####.000"/>
    <numFmt numFmtId="166" formatCode="###0"/>
    <numFmt numFmtId="167" formatCode="####.00000"/>
    <numFmt numFmtId="168" formatCode="####.0000000"/>
    <numFmt numFmtId="169" formatCode="####.00000000"/>
    <numFmt numFmtId="170" formatCode="###0.000"/>
    <numFmt numFmtId="171" formatCode="###0.00000"/>
    <numFmt numFmtId="172" formatCode="###0.00"/>
    <numFmt numFmtId="173" formatCode="####.000000"/>
    <numFmt numFmtId="174" formatCode="###0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2" fontId="5" fillId="0" borderId="29" xfId="2" applyNumberFormat="1" applyFont="1" applyBorder="1" applyAlignment="1">
      <alignment horizontal="right" vertical="center"/>
    </xf>
    <xf numFmtId="170" fontId="5" fillId="0" borderId="1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0" fontId="4" fillId="0" borderId="0" xfId="4"/>
    <xf numFmtId="0" fontId="5" fillId="0" borderId="6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4" xfId="4" applyFont="1" applyBorder="1" applyAlignment="1">
      <alignment horizontal="left" vertical="top" wrapText="1"/>
    </xf>
    <xf numFmtId="170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0" fontId="5" fillId="0" borderId="15" xfId="4" applyNumberFormat="1" applyFont="1" applyBorder="1" applyAlignment="1">
      <alignment horizontal="right" vertical="center"/>
    </xf>
    <xf numFmtId="170" fontId="5" fillId="0" borderId="16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0" fontId="5" fillId="0" borderId="18" xfId="4" applyNumberFormat="1" applyFont="1" applyBorder="1" applyAlignment="1">
      <alignment horizontal="right" vertical="center"/>
    </xf>
    <xf numFmtId="170" fontId="5" fillId="0" borderId="19" xfId="4" applyNumberFormat="1" applyFont="1" applyBorder="1" applyAlignment="1">
      <alignment horizontal="right" vertical="center"/>
    </xf>
    <xf numFmtId="165" fontId="5" fillId="0" borderId="14" xfId="4" applyNumberFormat="1" applyFont="1" applyBorder="1" applyAlignment="1">
      <alignment horizontal="right" vertical="center"/>
    </xf>
    <xf numFmtId="166" fontId="5" fillId="0" borderId="20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168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right" vertical="center"/>
    </xf>
    <xf numFmtId="174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1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68" fontId="5" fillId="0" borderId="24" xfId="4" applyNumberFormat="1" applyFont="1" applyBorder="1" applyAlignment="1">
      <alignment horizontal="right" vertical="center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70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0" fontId="5" fillId="0" borderId="29" xfId="4" applyNumberFormat="1" applyFont="1" applyBorder="1" applyAlignment="1">
      <alignment horizontal="right" vertical="center"/>
    </xf>
    <xf numFmtId="170" fontId="5" fillId="0" borderId="30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0" fontId="5" fillId="0" borderId="17" xfId="4" applyNumberFormat="1" applyFont="1" applyBorder="1" applyAlignment="1">
      <alignment horizontal="right" vertical="center"/>
    </xf>
    <xf numFmtId="171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7" fontId="5" fillId="0" borderId="24" xfId="1" applyNumberFormat="1" applyFont="1" applyBorder="1" applyAlignment="1">
      <alignment horizontal="right" vertical="center"/>
    </xf>
    <xf numFmtId="171" fontId="5" fillId="0" borderId="17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7" fontId="5" fillId="0" borderId="24" xfId="2" applyNumberFormat="1" applyFont="1" applyBorder="1" applyAlignment="1">
      <alignment horizontal="right" vertical="center"/>
    </xf>
    <xf numFmtId="171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3" xfId="3" applyNumberFormat="1" applyFont="1" applyBorder="1" applyAlignment="1">
      <alignment horizontal="right" vertical="center"/>
    </xf>
    <xf numFmtId="171" fontId="5" fillId="0" borderId="17" xfId="3" applyNumberFormat="1" applyFont="1" applyBorder="1" applyAlignment="1">
      <alignment horizontal="right" vertical="center"/>
    </xf>
    <xf numFmtId="171" fontId="5" fillId="0" borderId="18" xfId="3" applyNumberFormat="1" applyFont="1" applyBorder="1" applyAlignment="1">
      <alignment horizontal="right" vertical="center"/>
    </xf>
    <xf numFmtId="167" fontId="5" fillId="0" borderId="24" xfId="3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25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5" xfId="3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13" xfId="4" applyFont="1" applyBorder="1" applyAlignment="1">
      <alignment horizontal="left" vertical="top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</cellXfs>
  <cellStyles count="5">
    <cellStyle name="Normal" xfId="0" builtinId="0"/>
    <cellStyle name="Normal_Common" xfId="1" xr:uid="{00000000-0005-0000-0000-000001000000}"/>
    <cellStyle name="Normal_Composite" xfId="4" xr:uid="{B579CEC6-CB9F-46F4-891C-A8869D0C4406}"/>
    <cellStyle name="Normal_Rural" xfId="3" xr:uid="{1BA94C22-C210-4527-BF66-7ED8EAD9E7DE}"/>
    <cellStyle name="Normal_Urban" xfId="2" xr:uid="{FD08354B-56FC-4E8C-A65C-598F5D6CEC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8</xdr:col>
      <xdr:colOff>572558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7B9AE3-79AE-4C32-AD83-507B6A48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6"/>
  <sheetViews>
    <sheetView tabSelected="1" topLeftCell="A111" workbookViewId="0">
      <selection activeCell="L127" sqref="L127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43</v>
      </c>
    </row>
    <row r="2" spans="1:12" ht="15.75" customHeight="1" thickBot="1" x14ac:dyDescent="0.25">
      <c r="H2" s="127" t="s">
        <v>6</v>
      </c>
      <c r="I2" s="127"/>
      <c r="J2" s="4"/>
    </row>
    <row r="3" spans="1:12" ht="16.5" thickTop="1" thickBot="1" x14ac:dyDescent="0.25">
      <c r="B3" s="127" t="s">
        <v>0</v>
      </c>
      <c r="C3" s="127"/>
      <c r="D3" s="127"/>
      <c r="E3" s="127"/>
      <c r="F3" s="127"/>
      <c r="G3" s="4"/>
      <c r="H3" s="128" t="s">
        <v>47</v>
      </c>
      <c r="I3" s="21" t="s">
        <v>4</v>
      </c>
      <c r="J3" s="4"/>
      <c r="K3" s="130" t="s">
        <v>8</v>
      </c>
      <c r="L3" s="130"/>
    </row>
    <row r="4" spans="1:12" ht="27" thickTop="1" thickBot="1" x14ac:dyDescent="0.25">
      <c r="B4" s="131" t="s">
        <v>47</v>
      </c>
      <c r="C4" s="5" t="s">
        <v>1</v>
      </c>
      <c r="D4" s="6" t="s">
        <v>49</v>
      </c>
      <c r="E4" s="6" t="s">
        <v>50</v>
      </c>
      <c r="F4" s="7" t="s">
        <v>2</v>
      </c>
      <c r="G4" s="4"/>
      <c r="H4" s="129"/>
      <c r="I4" s="22" t="s">
        <v>5</v>
      </c>
      <c r="J4" s="4"/>
      <c r="K4" s="1" t="s">
        <v>9</v>
      </c>
      <c r="L4" s="1" t="s">
        <v>10</v>
      </c>
    </row>
    <row r="5" spans="1:12" ht="36.75" thickTop="1" x14ac:dyDescent="0.2">
      <c r="B5" s="8" t="s">
        <v>51</v>
      </c>
      <c r="C5" s="9">
        <v>6.6481294236602623E-2</v>
      </c>
      <c r="D5" s="10">
        <v>0.24913726481590159</v>
      </c>
      <c r="E5" s="11">
        <v>7912</v>
      </c>
      <c r="F5" s="12">
        <v>0</v>
      </c>
      <c r="G5" s="4"/>
      <c r="H5" s="8" t="s">
        <v>51</v>
      </c>
      <c r="I5" s="23">
        <v>4.1477134979123156E-2</v>
      </c>
      <c r="J5" s="4"/>
      <c r="K5" s="2">
        <f>((1-C5)/D5)*I5</f>
        <v>0.15541505359744737</v>
      </c>
      <c r="L5" s="2">
        <f>((0-C5)/D5)*I5</f>
        <v>-1.106800950341962E-2</v>
      </c>
    </row>
    <row r="6" spans="1:12" ht="36" x14ac:dyDescent="0.2">
      <c r="B6" s="13" t="s">
        <v>52</v>
      </c>
      <c r="C6" s="14">
        <v>4.8028311425682507E-2</v>
      </c>
      <c r="D6" s="15">
        <v>0.21383959461068419</v>
      </c>
      <c r="E6" s="16">
        <v>7912</v>
      </c>
      <c r="F6" s="17">
        <v>0</v>
      </c>
      <c r="G6" s="4"/>
      <c r="H6" s="13" t="s">
        <v>52</v>
      </c>
      <c r="I6" s="24">
        <v>3.0474320548065262E-2</v>
      </c>
      <c r="J6" s="4"/>
      <c r="K6" s="2">
        <f t="shared" ref="K6:K16" si="0">((1-C6)/D6)*I6</f>
        <v>0.13566566305512082</v>
      </c>
      <c r="L6" s="2">
        <f t="shared" ref="L6:L69" si="1">((0-C6)/D6)*I6</f>
        <v>-6.8445236273162379E-3</v>
      </c>
    </row>
    <row r="7" spans="1:12" ht="24" x14ac:dyDescent="0.2">
      <c r="B7" s="13" t="s">
        <v>53</v>
      </c>
      <c r="C7" s="14">
        <v>6.6102123356926196E-2</v>
      </c>
      <c r="D7" s="15">
        <v>0.24847622831258181</v>
      </c>
      <c r="E7" s="16">
        <v>7912</v>
      </c>
      <c r="F7" s="17">
        <v>0</v>
      </c>
      <c r="G7" s="4"/>
      <c r="H7" s="13" t="s">
        <v>53</v>
      </c>
      <c r="I7" s="24">
        <v>2.3317406878336958E-2</v>
      </c>
      <c r="J7" s="4"/>
      <c r="K7" s="2">
        <f t="shared" si="0"/>
        <v>8.763847117442275E-2</v>
      </c>
      <c r="L7" s="2">
        <f t="shared" si="1"/>
        <v>-6.2031290329169183E-3</v>
      </c>
    </row>
    <row r="8" spans="1:12" ht="36" x14ac:dyDescent="0.2">
      <c r="B8" s="13" t="s">
        <v>54</v>
      </c>
      <c r="C8" s="14">
        <v>3.7537917087967644E-2</v>
      </c>
      <c r="D8" s="15">
        <v>0.19008784489879704</v>
      </c>
      <c r="E8" s="16">
        <v>7912</v>
      </c>
      <c r="F8" s="17">
        <v>0</v>
      </c>
      <c r="G8" s="4"/>
      <c r="H8" s="13" t="s">
        <v>54</v>
      </c>
      <c r="I8" s="24">
        <v>2.7212088614617647E-5</v>
      </c>
      <c r="J8" s="4"/>
      <c r="K8" s="2">
        <f t="shared" si="0"/>
        <v>1.3778157936587479E-4</v>
      </c>
      <c r="L8" s="2">
        <f t="shared" si="1"/>
        <v>-5.3737529969356286E-6</v>
      </c>
    </row>
    <row r="9" spans="1:12" ht="24" x14ac:dyDescent="0.2">
      <c r="B9" s="13" t="s">
        <v>55</v>
      </c>
      <c r="C9" s="14">
        <v>0.41645601617795752</v>
      </c>
      <c r="D9" s="15">
        <v>0.49300215219583232</v>
      </c>
      <c r="E9" s="16">
        <v>7912</v>
      </c>
      <c r="F9" s="17">
        <v>0</v>
      </c>
      <c r="G9" s="4"/>
      <c r="H9" s="13" t="s">
        <v>55</v>
      </c>
      <c r="I9" s="24">
        <v>-1.6016926518572668E-2</v>
      </c>
      <c r="J9" s="4"/>
      <c r="K9" s="2">
        <f t="shared" si="0"/>
        <v>-1.8958499608172349E-2</v>
      </c>
      <c r="L9" s="2">
        <f t="shared" si="1"/>
        <v>1.3530053326603397E-2</v>
      </c>
    </row>
    <row r="10" spans="1:12" ht="24" x14ac:dyDescent="0.2">
      <c r="B10" s="13" t="s">
        <v>56</v>
      </c>
      <c r="C10" s="14">
        <v>0.11033872598584427</v>
      </c>
      <c r="D10" s="15">
        <v>0.31333129446369246</v>
      </c>
      <c r="E10" s="16">
        <v>7912</v>
      </c>
      <c r="F10" s="17">
        <v>0</v>
      </c>
      <c r="G10" s="4"/>
      <c r="H10" s="13" t="s">
        <v>56</v>
      </c>
      <c r="I10" s="24">
        <v>-3.1996780531249563E-3</v>
      </c>
      <c r="J10" s="4"/>
      <c r="K10" s="2">
        <f t="shared" si="0"/>
        <v>-9.0850473715070879E-3</v>
      </c>
      <c r="L10" s="2">
        <f t="shared" si="1"/>
        <v>1.1267575444417794E-3</v>
      </c>
    </row>
    <row r="11" spans="1:12" ht="24" x14ac:dyDescent="0.2">
      <c r="B11" s="13" t="s">
        <v>57</v>
      </c>
      <c r="C11" s="14">
        <v>5.3210313447927197E-2</v>
      </c>
      <c r="D11" s="15">
        <v>0.22446679979259188</v>
      </c>
      <c r="E11" s="16">
        <v>7912</v>
      </c>
      <c r="F11" s="17">
        <v>0</v>
      </c>
      <c r="G11" s="4"/>
      <c r="H11" s="13" t="s">
        <v>57</v>
      </c>
      <c r="I11" s="24">
        <v>-1.2221120293177311E-2</v>
      </c>
      <c r="J11" s="4"/>
      <c r="K11" s="2">
        <f t="shared" si="0"/>
        <v>-5.1548071529437814E-2</v>
      </c>
      <c r="L11" s="2">
        <f t="shared" si="1"/>
        <v>2.8970415316904707E-3</v>
      </c>
    </row>
    <row r="12" spans="1:12" ht="24" x14ac:dyDescent="0.2">
      <c r="B12" s="13" t="s">
        <v>58</v>
      </c>
      <c r="C12" s="14">
        <v>2.8564206268958545E-2</v>
      </c>
      <c r="D12" s="15">
        <v>0.16658871494587044</v>
      </c>
      <c r="E12" s="16">
        <v>7912</v>
      </c>
      <c r="F12" s="17">
        <v>0</v>
      </c>
      <c r="G12" s="4"/>
      <c r="H12" s="13" t="s">
        <v>58</v>
      </c>
      <c r="I12" s="24">
        <v>-8.1834111027379308E-3</v>
      </c>
      <c r="J12" s="4"/>
      <c r="K12" s="2">
        <f t="shared" si="0"/>
        <v>-4.7720270023084793E-2</v>
      </c>
      <c r="L12" s="2">
        <f t="shared" si="1"/>
        <v>1.4031721344284628E-3</v>
      </c>
    </row>
    <row r="13" spans="1:12" ht="24" x14ac:dyDescent="0.2">
      <c r="B13" s="13" t="s">
        <v>59</v>
      </c>
      <c r="C13" s="14">
        <v>9.9089989888776542E-2</v>
      </c>
      <c r="D13" s="15">
        <v>0.2988016871227937</v>
      </c>
      <c r="E13" s="16">
        <v>7912</v>
      </c>
      <c r="F13" s="17">
        <v>0</v>
      </c>
      <c r="G13" s="4"/>
      <c r="H13" s="13" t="s">
        <v>59</v>
      </c>
      <c r="I13" s="24">
        <v>-2.3870822857903717E-2</v>
      </c>
      <c r="J13" s="4"/>
      <c r="K13" s="2">
        <f t="shared" si="0"/>
        <v>-7.1972362235824691E-2</v>
      </c>
      <c r="L13" s="2">
        <f t="shared" si="1"/>
        <v>7.9161520753207853E-3</v>
      </c>
    </row>
    <row r="14" spans="1:12" ht="24" x14ac:dyDescent="0.2">
      <c r="B14" s="13" t="s">
        <v>60</v>
      </c>
      <c r="C14" s="14">
        <v>3.1597573306370065E-3</v>
      </c>
      <c r="D14" s="15">
        <v>5.6126387870034065E-2</v>
      </c>
      <c r="E14" s="16">
        <v>7912</v>
      </c>
      <c r="F14" s="17">
        <v>0</v>
      </c>
      <c r="G14" s="4"/>
      <c r="H14" s="13" t="s">
        <v>60</v>
      </c>
      <c r="I14" s="24">
        <v>-2.2137954554544955E-3</v>
      </c>
      <c r="J14" s="4"/>
      <c r="K14" s="2">
        <f t="shared" si="0"/>
        <v>-3.9318411228344972E-2</v>
      </c>
      <c r="L14" s="2">
        <f t="shared" si="1"/>
        <v>1.2463044005434564E-4</v>
      </c>
    </row>
    <row r="15" spans="1:12" ht="24" x14ac:dyDescent="0.2">
      <c r="B15" s="13" t="s">
        <v>61</v>
      </c>
      <c r="C15" s="14">
        <v>6.319514661274015E-4</v>
      </c>
      <c r="D15" s="15">
        <v>2.513228870631232E-2</v>
      </c>
      <c r="E15" s="16">
        <v>7912</v>
      </c>
      <c r="F15" s="17">
        <v>0</v>
      </c>
      <c r="G15" s="4"/>
      <c r="H15" s="13" t="s">
        <v>61</v>
      </c>
      <c r="I15" s="24">
        <v>3.1468753804227536E-3</v>
      </c>
      <c r="J15" s="4"/>
      <c r="K15" s="2">
        <f t="shared" si="0"/>
        <v>0.12513331931932223</v>
      </c>
      <c r="L15" s="2">
        <f t="shared" si="1"/>
        <v>-7.9128189780777931E-5</v>
      </c>
    </row>
    <row r="16" spans="1:12" ht="36" x14ac:dyDescent="0.2">
      <c r="B16" s="13" t="s">
        <v>62</v>
      </c>
      <c r="C16" s="14">
        <v>1.7694641051567239E-3</v>
      </c>
      <c r="D16" s="15">
        <v>4.2030422047798444E-2</v>
      </c>
      <c r="E16" s="16">
        <v>7912</v>
      </c>
      <c r="F16" s="17">
        <v>0</v>
      </c>
      <c r="G16" s="4"/>
      <c r="H16" s="13" t="s">
        <v>62</v>
      </c>
      <c r="I16" s="24">
        <v>3.2893417096891736E-3</v>
      </c>
      <c r="J16" s="4"/>
      <c r="K16" s="2">
        <f t="shared" si="0"/>
        <v>7.8122492652349523E-2</v>
      </c>
      <c r="L16" s="2">
        <f t="shared" si="1"/>
        <v>-1.3847998191097663E-4</v>
      </c>
    </row>
    <row r="17" spans="2:12" ht="48" x14ac:dyDescent="0.2">
      <c r="B17" s="13" t="s">
        <v>63</v>
      </c>
      <c r="C17" s="14">
        <v>5.8771486349848329E-2</v>
      </c>
      <c r="D17" s="15">
        <v>0.23521137559248154</v>
      </c>
      <c r="E17" s="16">
        <v>7912</v>
      </c>
      <c r="F17" s="17">
        <v>0</v>
      </c>
      <c r="G17" s="4"/>
      <c r="H17" s="13" t="s">
        <v>63</v>
      </c>
      <c r="I17" s="24">
        <v>-1.6987172144093957E-2</v>
      </c>
      <c r="J17" s="4"/>
      <c r="K17" s="2">
        <f>((1-C17)/D17)*I17</f>
        <v>-6.7976349987453139E-2</v>
      </c>
      <c r="L17" s="2">
        <f t="shared" si="1"/>
        <v>4.2445283663442596E-3</v>
      </c>
    </row>
    <row r="18" spans="2:12" ht="24" x14ac:dyDescent="0.2">
      <c r="B18" s="13" t="s">
        <v>64</v>
      </c>
      <c r="C18" s="14">
        <v>1.7694641051567239E-3</v>
      </c>
      <c r="D18" s="15">
        <v>4.2030422047798298E-2</v>
      </c>
      <c r="E18" s="16">
        <v>7912</v>
      </c>
      <c r="F18" s="17">
        <v>0</v>
      </c>
      <c r="G18" s="4"/>
      <c r="H18" s="13" t="s">
        <v>64</v>
      </c>
      <c r="I18" s="24">
        <v>9.4713783059982085E-3</v>
      </c>
      <c r="J18" s="4"/>
      <c r="K18" s="2">
        <f t="shared" ref="K18:K81" si="2">((1-C18)/D18)*I18</f>
        <v>0.22494704029636672</v>
      </c>
      <c r="L18" s="2">
        <f t="shared" si="1"/>
        <v>-3.9874127173324055E-4</v>
      </c>
    </row>
    <row r="19" spans="2:12" ht="24" x14ac:dyDescent="0.2">
      <c r="B19" s="13" t="s">
        <v>65</v>
      </c>
      <c r="C19" s="14">
        <v>8.0889787664307385E-3</v>
      </c>
      <c r="D19" s="15">
        <v>8.9579916363086265E-2</v>
      </c>
      <c r="E19" s="16">
        <v>7912</v>
      </c>
      <c r="F19" s="17">
        <v>0</v>
      </c>
      <c r="G19" s="4"/>
      <c r="H19" s="13" t="s">
        <v>65</v>
      </c>
      <c r="I19" s="24">
        <v>1.1089225376730436E-2</v>
      </c>
      <c r="J19" s="4"/>
      <c r="K19" s="2">
        <f t="shared" si="2"/>
        <v>0.12279007744926337</v>
      </c>
      <c r="L19" s="2">
        <f t="shared" si="1"/>
        <v>-1.0013461973436362E-3</v>
      </c>
    </row>
    <row r="20" spans="2:12" ht="36" x14ac:dyDescent="0.2">
      <c r="B20" s="13" t="s">
        <v>66</v>
      </c>
      <c r="C20" s="14">
        <v>1.2891809908998988E-2</v>
      </c>
      <c r="D20" s="15">
        <v>0.11281498013697037</v>
      </c>
      <c r="E20" s="16">
        <v>7912</v>
      </c>
      <c r="F20" s="17">
        <v>0</v>
      </c>
      <c r="G20" s="4"/>
      <c r="H20" s="13" t="s">
        <v>66</v>
      </c>
      <c r="I20" s="24">
        <v>2.4477008073611615E-2</v>
      </c>
      <c r="J20" s="4"/>
      <c r="K20" s="2">
        <f t="shared" si="2"/>
        <v>0.21416885513830514</v>
      </c>
      <c r="L20" s="2">
        <f t="shared" si="1"/>
        <v>-2.7970836394503357E-3</v>
      </c>
    </row>
    <row r="21" spans="2:12" ht="36" x14ac:dyDescent="0.2">
      <c r="B21" s="13" t="s">
        <v>67</v>
      </c>
      <c r="C21" s="14">
        <v>5.4853387259858444E-2</v>
      </c>
      <c r="D21" s="15">
        <v>0.22770824893922548</v>
      </c>
      <c r="E21" s="16">
        <v>7912</v>
      </c>
      <c r="F21" s="17">
        <v>0</v>
      </c>
      <c r="G21" s="4"/>
      <c r="H21" s="13" t="s">
        <v>67</v>
      </c>
      <c r="I21" s="24">
        <v>3.2715282732014926E-2</v>
      </c>
      <c r="J21" s="4"/>
      <c r="K21" s="2">
        <f t="shared" si="2"/>
        <v>0.13579103437422063</v>
      </c>
      <c r="L21" s="2">
        <f t="shared" si="1"/>
        <v>-7.8808918050831435E-3</v>
      </c>
    </row>
    <row r="22" spans="2:12" ht="24" x14ac:dyDescent="0.2">
      <c r="B22" s="13" t="s">
        <v>68</v>
      </c>
      <c r="C22" s="14">
        <v>6.066734074823053E-3</v>
      </c>
      <c r="D22" s="15">
        <v>7.7657523996687156E-2</v>
      </c>
      <c r="E22" s="16">
        <v>7912</v>
      </c>
      <c r="F22" s="17">
        <v>0</v>
      </c>
      <c r="G22" s="4"/>
      <c r="H22" s="13" t="s">
        <v>68</v>
      </c>
      <c r="I22" s="24">
        <v>1.3932445236068803E-2</v>
      </c>
      <c r="J22" s="4"/>
      <c r="K22" s="2">
        <f t="shared" si="2"/>
        <v>0.17832040069163532</v>
      </c>
      <c r="L22" s="2">
        <f t="shared" si="1"/>
        <v>-1.0884256400303274E-3</v>
      </c>
    </row>
    <row r="23" spans="2:12" ht="36" x14ac:dyDescent="0.2">
      <c r="B23" s="13" t="s">
        <v>69</v>
      </c>
      <c r="C23" s="14">
        <v>1.2639029322548028E-3</v>
      </c>
      <c r="D23" s="15">
        <v>3.5531184119867186E-2</v>
      </c>
      <c r="E23" s="16">
        <v>7912</v>
      </c>
      <c r="F23" s="17">
        <v>0</v>
      </c>
      <c r="G23" s="4"/>
      <c r="H23" s="13" t="s">
        <v>69</v>
      </c>
      <c r="I23" s="24">
        <v>6.2344390029509767E-3</v>
      </c>
      <c r="J23" s="4"/>
      <c r="K23" s="2">
        <f t="shared" si="2"/>
        <v>0.17524209877746846</v>
      </c>
      <c r="L23" s="2">
        <f t="shared" si="1"/>
        <v>-2.217692973645513E-4</v>
      </c>
    </row>
    <row r="24" spans="2:12" ht="24" x14ac:dyDescent="0.2">
      <c r="B24" s="13" t="s">
        <v>70</v>
      </c>
      <c r="C24" s="14">
        <v>7.5834175935288162E-4</v>
      </c>
      <c r="D24" s="15">
        <v>2.7529301908836429E-2</v>
      </c>
      <c r="E24" s="16">
        <v>7912</v>
      </c>
      <c r="F24" s="17">
        <v>0</v>
      </c>
      <c r="G24" s="4"/>
      <c r="H24" s="13" t="s">
        <v>70</v>
      </c>
      <c r="I24" s="24">
        <v>3.2952022751213954E-3</v>
      </c>
      <c r="J24" s="4"/>
      <c r="K24" s="2">
        <f t="shared" si="2"/>
        <v>0.11960722420548396</v>
      </c>
      <c r="L24" s="2">
        <f t="shared" si="1"/>
        <v>-9.0771989025158567E-5</v>
      </c>
    </row>
    <row r="25" spans="2:12" ht="36" x14ac:dyDescent="0.2">
      <c r="B25" s="13" t="s">
        <v>71</v>
      </c>
      <c r="C25" s="14">
        <v>2.2876643073811931E-2</v>
      </c>
      <c r="D25" s="15">
        <v>0.14951965714595197</v>
      </c>
      <c r="E25" s="16">
        <v>7912</v>
      </c>
      <c r="F25" s="17">
        <v>0</v>
      </c>
      <c r="G25" s="4"/>
      <c r="H25" s="13" t="s">
        <v>71</v>
      </c>
      <c r="I25" s="24">
        <v>1.1114557675392435E-2</v>
      </c>
      <c r="J25" s="4"/>
      <c r="K25" s="2">
        <f t="shared" si="2"/>
        <v>7.2634555976329118E-2</v>
      </c>
      <c r="L25" s="2">
        <f t="shared" si="1"/>
        <v>-1.7005373990060238E-3</v>
      </c>
    </row>
    <row r="26" spans="2:12" ht="24" x14ac:dyDescent="0.2">
      <c r="B26" s="13" t="s">
        <v>72</v>
      </c>
      <c r="C26" s="14">
        <v>0.15722952477249746</v>
      </c>
      <c r="D26" s="15">
        <v>0.36404004066178441</v>
      </c>
      <c r="E26" s="16">
        <v>7912</v>
      </c>
      <c r="F26" s="17">
        <v>0</v>
      </c>
      <c r="G26" s="4"/>
      <c r="H26" s="13" t="s">
        <v>72</v>
      </c>
      <c r="I26" s="24">
        <v>1.2518718670488158E-2</v>
      </c>
      <c r="J26" s="4"/>
      <c r="K26" s="2">
        <f t="shared" si="2"/>
        <v>2.8981445183851873E-2</v>
      </c>
      <c r="L26" s="2">
        <f t="shared" si="1"/>
        <v>-5.4068563000467511E-3</v>
      </c>
    </row>
    <row r="27" spans="2:12" ht="36" x14ac:dyDescent="0.2">
      <c r="B27" s="13" t="s">
        <v>73</v>
      </c>
      <c r="C27" s="14">
        <v>0.17012133468149646</v>
      </c>
      <c r="D27" s="15">
        <v>0.37576310650888761</v>
      </c>
      <c r="E27" s="16">
        <v>7912</v>
      </c>
      <c r="F27" s="17">
        <v>0</v>
      </c>
      <c r="G27" s="4"/>
      <c r="H27" s="13" t="s">
        <v>73</v>
      </c>
      <c r="I27" s="24">
        <v>-2.6022530548472714E-2</v>
      </c>
      <c r="J27" s="4"/>
      <c r="K27" s="2">
        <f t="shared" si="2"/>
        <v>-5.7471163468960036E-2</v>
      </c>
      <c r="L27" s="2">
        <f t="shared" si="1"/>
        <v>1.1781325925863572E-2</v>
      </c>
    </row>
    <row r="28" spans="2:12" ht="24" x14ac:dyDescent="0.2">
      <c r="B28" s="13" t="s">
        <v>74</v>
      </c>
      <c r="C28" s="14">
        <v>2.9069767441860465E-3</v>
      </c>
      <c r="D28" s="15">
        <v>5.3841365345645341E-2</v>
      </c>
      <c r="E28" s="16">
        <v>7912</v>
      </c>
      <c r="F28" s="17">
        <v>0</v>
      </c>
      <c r="G28" s="4"/>
      <c r="H28" s="13" t="s">
        <v>74</v>
      </c>
      <c r="I28" s="24">
        <v>-2.6957314859986977E-3</v>
      </c>
      <c r="J28" s="4"/>
      <c r="K28" s="2">
        <f t="shared" si="2"/>
        <v>-4.9922490635310839E-2</v>
      </c>
      <c r="L28" s="2">
        <f t="shared" si="1"/>
        <v>1.4554661992801995E-4</v>
      </c>
    </row>
    <row r="29" spans="2:12" ht="24" x14ac:dyDescent="0.2">
      <c r="B29" s="13" t="s">
        <v>75</v>
      </c>
      <c r="C29" s="14">
        <v>3.7917087967644081E-4</v>
      </c>
      <c r="D29" s="15">
        <v>1.9469849011315474E-2</v>
      </c>
      <c r="E29" s="16">
        <v>7912</v>
      </c>
      <c r="F29" s="17">
        <v>0</v>
      </c>
      <c r="G29" s="4"/>
      <c r="H29" s="13" t="s">
        <v>75</v>
      </c>
      <c r="I29" s="24">
        <v>-4.2972017830981724E-4</v>
      </c>
      <c r="J29" s="4"/>
      <c r="K29" s="2">
        <f t="shared" si="2"/>
        <v>-2.2062689889487227E-2</v>
      </c>
      <c r="L29" s="2">
        <f t="shared" si="1"/>
        <v>8.3687027017905786E-6</v>
      </c>
    </row>
    <row r="30" spans="2:12" ht="24" x14ac:dyDescent="0.2">
      <c r="B30" s="13" t="s">
        <v>76</v>
      </c>
      <c r="C30" s="14">
        <v>6.3195146612740139E-3</v>
      </c>
      <c r="D30" s="15">
        <v>7.9248799194693201E-2</v>
      </c>
      <c r="E30" s="16">
        <v>7912</v>
      </c>
      <c r="F30" s="17">
        <v>0</v>
      </c>
      <c r="G30" s="4"/>
      <c r="H30" s="13" t="s">
        <v>76</v>
      </c>
      <c r="I30" s="24">
        <v>-1.8090317744314394E-4</v>
      </c>
      <c r="J30" s="4"/>
      <c r="K30" s="2">
        <f t="shared" si="2"/>
        <v>-2.2682988132021863E-3</v>
      </c>
      <c r="L30" s="2">
        <f t="shared" si="1"/>
        <v>1.4425711098970911E-5</v>
      </c>
    </row>
    <row r="31" spans="2:12" ht="24" x14ac:dyDescent="0.2">
      <c r="B31" s="13" t="s">
        <v>77</v>
      </c>
      <c r="C31" s="14">
        <v>0.14269464105156723</v>
      </c>
      <c r="D31" s="15">
        <v>0.34978328163281391</v>
      </c>
      <c r="E31" s="16">
        <v>7912</v>
      </c>
      <c r="F31" s="17">
        <v>0</v>
      </c>
      <c r="G31" s="4"/>
      <c r="H31" s="13" t="s">
        <v>77</v>
      </c>
      <c r="I31" s="24">
        <v>-3.2646921980861082E-2</v>
      </c>
      <c r="J31" s="4"/>
      <c r="K31" s="2">
        <f t="shared" si="2"/>
        <v>-8.0016349085387323E-2</v>
      </c>
      <c r="L31" s="2">
        <f t="shared" si="1"/>
        <v>1.3318363278402226E-2</v>
      </c>
    </row>
    <row r="32" spans="2:12" ht="36" x14ac:dyDescent="0.2">
      <c r="B32" s="13" t="s">
        <v>78</v>
      </c>
      <c r="C32" s="14">
        <v>3.1597573306370069E-3</v>
      </c>
      <c r="D32" s="15">
        <v>5.6126387870033177E-2</v>
      </c>
      <c r="E32" s="16">
        <v>7912</v>
      </c>
      <c r="F32" s="17">
        <v>0</v>
      </c>
      <c r="G32" s="4"/>
      <c r="H32" s="13" t="s">
        <v>78</v>
      </c>
      <c r="I32" s="24">
        <v>6.1538364093884123E-3</v>
      </c>
      <c r="J32" s="4"/>
      <c r="K32" s="2">
        <f t="shared" si="2"/>
        <v>0.10929603725590119</v>
      </c>
      <c r="L32" s="2">
        <f t="shared" si="1"/>
        <v>-3.4644363273710277E-4</v>
      </c>
    </row>
    <row r="33" spans="2:12" ht="36" x14ac:dyDescent="0.2">
      <c r="B33" s="13" t="s">
        <v>79</v>
      </c>
      <c r="C33" s="14">
        <v>3.6526794742163797E-2</v>
      </c>
      <c r="D33" s="15">
        <v>0.18760873266402422</v>
      </c>
      <c r="E33" s="16">
        <v>7912</v>
      </c>
      <c r="F33" s="17">
        <v>0</v>
      </c>
      <c r="G33" s="4"/>
      <c r="H33" s="13" t="s">
        <v>79</v>
      </c>
      <c r="I33" s="24">
        <v>1.7680393001956791E-2</v>
      </c>
      <c r="J33" s="4"/>
      <c r="K33" s="2">
        <f t="shared" si="2"/>
        <v>9.0798464836493564E-2</v>
      </c>
      <c r="L33" s="2">
        <f t="shared" si="1"/>
        <v>-3.4423135691652416E-3</v>
      </c>
    </row>
    <row r="34" spans="2:12" ht="36" x14ac:dyDescent="0.2">
      <c r="B34" s="13" t="s">
        <v>80</v>
      </c>
      <c r="C34" s="14">
        <v>1.8958543983822042E-3</v>
      </c>
      <c r="D34" s="15">
        <v>4.3502865744996441E-2</v>
      </c>
      <c r="E34" s="16">
        <v>7912</v>
      </c>
      <c r="F34" s="17">
        <v>0</v>
      </c>
      <c r="G34" s="4"/>
      <c r="H34" s="13" t="s">
        <v>80</v>
      </c>
      <c r="I34" s="24">
        <v>4.8485113521306768E-3</v>
      </c>
      <c r="J34" s="4"/>
      <c r="K34" s="2">
        <f t="shared" si="2"/>
        <v>0.11124139059999137</v>
      </c>
      <c r="L34" s="2">
        <f t="shared" si="1"/>
        <v>-2.1129807002657596E-4</v>
      </c>
    </row>
    <row r="35" spans="2:12" ht="36" x14ac:dyDescent="0.2">
      <c r="B35" s="13" t="s">
        <v>81</v>
      </c>
      <c r="C35" s="14">
        <v>8.8473205257836196E-4</v>
      </c>
      <c r="D35" s="15">
        <v>2.9733163950500442E-2</v>
      </c>
      <c r="E35" s="16">
        <v>7912</v>
      </c>
      <c r="F35" s="17">
        <v>0</v>
      </c>
      <c r="G35" s="4"/>
      <c r="H35" s="13" t="s">
        <v>81</v>
      </c>
      <c r="I35" s="24">
        <v>1.6657247832463963E-3</v>
      </c>
      <c r="J35" s="4"/>
      <c r="K35" s="2">
        <f t="shared" si="2"/>
        <v>5.5972888250659013E-2</v>
      </c>
      <c r="L35" s="2">
        <f t="shared" si="1"/>
        <v>-4.9564859931007338E-5</v>
      </c>
    </row>
    <row r="36" spans="2:12" ht="36" x14ac:dyDescent="0.2">
      <c r="B36" s="13" t="s">
        <v>82</v>
      </c>
      <c r="C36" s="14">
        <v>7.5834175935288162E-4</v>
      </c>
      <c r="D36" s="15">
        <v>2.7529301908838011E-2</v>
      </c>
      <c r="E36" s="16">
        <v>7912</v>
      </c>
      <c r="F36" s="17">
        <v>0</v>
      </c>
      <c r="G36" s="4"/>
      <c r="H36" s="13" t="s">
        <v>82</v>
      </c>
      <c r="I36" s="24">
        <v>2.6781686699904957E-3</v>
      </c>
      <c r="J36" s="4"/>
      <c r="K36" s="2">
        <f t="shared" si="2"/>
        <v>9.7210518149401515E-2</v>
      </c>
      <c r="L36" s="2">
        <f t="shared" si="1"/>
        <v>-7.377474182853644E-5</v>
      </c>
    </row>
    <row r="37" spans="2:12" ht="48" x14ac:dyDescent="0.2">
      <c r="B37" s="13" t="s">
        <v>83</v>
      </c>
      <c r="C37" s="14">
        <v>2.0854398382204247E-2</v>
      </c>
      <c r="D37" s="15">
        <v>0.14290582074286459</v>
      </c>
      <c r="E37" s="16">
        <v>7912</v>
      </c>
      <c r="F37" s="17">
        <v>0</v>
      </c>
      <c r="G37" s="4"/>
      <c r="H37" s="13" t="s">
        <v>83</v>
      </c>
      <c r="I37" s="24">
        <v>1.1069126296352328E-2</v>
      </c>
      <c r="J37" s="4"/>
      <c r="K37" s="2">
        <f t="shared" si="2"/>
        <v>7.5842161435306185E-2</v>
      </c>
      <c r="L37" s="2">
        <f t="shared" si="1"/>
        <v>-1.6153293709597937E-3</v>
      </c>
    </row>
    <row r="38" spans="2:12" ht="36" x14ac:dyDescent="0.2">
      <c r="B38" s="13" t="s">
        <v>84</v>
      </c>
      <c r="C38" s="14">
        <v>0.18377148634984833</v>
      </c>
      <c r="D38" s="15">
        <v>0.38732220183628413</v>
      </c>
      <c r="E38" s="16">
        <v>7912</v>
      </c>
      <c r="F38" s="17">
        <v>0</v>
      </c>
      <c r="G38" s="4"/>
      <c r="H38" s="13" t="s">
        <v>84</v>
      </c>
      <c r="I38" s="24">
        <v>1.8829971983079858E-2</v>
      </c>
      <c r="J38" s="4"/>
      <c r="K38" s="2">
        <f t="shared" si="2"/>
        <v>3.9681588018855109E-2</v>
      </c>
      <c r="L38" s="2">
        <f t="shared" si="1"/>
        <v>-8.9341946391166497E-3</v>
      </c>
    </row>
    <row r="39" spans="2:12" ht="36" x14ac:dyDescent="0.2">
      <c r="B39" s="13" t="s">
        <v>85</v>
      </c>
      <c r="C39" s="14">
        <v>0.15925176946410516</v>
      </c>
      <c r="D39" s="15">
        <v>0.36593383008877228</v>
      </c>
      <c r="E39" s="16">
        <v>7912</v>
      </c>
      <c r="F39" s="17">
        <v>0</v>
      </c>
      <c r="G39" s="4"/>
      <c r="H39" s="13" t="s">
        <v>85</v>
      </c>
      <c r="I39" s="24">
        <v>-2.3806569569448571E-2</v>
      </c>
      <c r="J39" s="4"/>
      <c r="K39" s="2">
        <f t="shared" si="2"/>
        <v>-5.4696586089862276E-2</v>
      </c>
      <c r="L39" s="2">
        <f t="shared" si="1"/>
        <v>1.0360447756047273E-2</v>
      </c>
    </row>
    <row r="40" spans="2:12" ht="36" x14ac:dyDescent="0.2">
      <c r="B40" s="13" t="s">
        <v>86</v>
      </c>
      <c r="C40" s="14">
        <v>4.2972699696663293E-3</v>
      </c>
      <c r="D40" s="15">
        <v>6.5416697471332788E-2</v>
      </c>
      <c r="E40" s="16">
        <v>7912</v>
      </c>
      <c r="F40" s="17">
        <v>0</v>
      </c>
      <c r="G40" s="4"/>
      <c r="H40" s="13" t="s">
        <v>86</v>
      </c>
      <c r="I40" s="24">
        <v>-2.3185708656222534E-3</v>
      </c>
      <c r="J40" s="4"/>
      <c r="K40" s="2">
        <f t="shared" si="2"/>
        <v>-3.5290796232575951E-2</v>
      </c>
      <c r="L40" s="2">
        <f t="shared" si="1"/>
        <v>1.5230858998573017E-4</v>
      </c>
    </row>
    <row r="41" spans="2:12" ht="24" x14ac:dyDescent="0.2">
      <c r="B41" s="13" t="s">
        <v>87</v>
      </c>
      <c r="C41" s="14">
        <v>3.7917087967644076E-4</v>
      </c>
      <c r="D41" s="15">
        <v>1.9469849011316074E-2</v>
      </c>
      <c r="E41" s="16">
        <v>7912</v>
      </c>
      <c r="F41" s="17">
        <v>0</v>
      </c>
      <c r="G41" s="4"/>
      <c r="H41" s="13" t="s">
        <v>87</v>
      </c>
      <c r="I41" s="24">
        <v>-1.7470842232241042E-3</v>
      </c>
      <c r="J41" s="4"/>
      <c r="K41" s="2">
        <f t="shared" si="2"/>
        <v>-8.969878393752706E-2</v>
      </c>
      <c r="L41" s="2">
        <f t="shared" si="1"/>
        <v>3.4024067747197011E-5</v>
      </c>
    </row>
    <row r="42" spans="2:12" ht="36" x14ac:dyDescent="0.2">
      <c r="B42" s="13" t="s">
        <v>88</v>
      </c>
      <c r="C42" s="14">
        <v>9.8584428715874639E-3</v>
      </c>
      <c r="D42" s="15">
        <v>9.8805302790076779E-2</v>
      </c>
      <c r="E42" s="16">
        <v>7912</v>
      </c>
      <c r="F42" s="17">
        <v>0</v>
      </c>
      <c r="G42" s="4"/>
      <c r="H42" s="13" t="s">
        <v>88</v>
      </c>
      <c r="I42" s="24">
        <v>-4.3836043747905607E-3</v>
      </c>
      <c r="J42" s="4"/>
      <c r="K42" s="2">
        <f t="shared" si="2"/>
        <v>-4.3928703611300114E-2</v>
      </c>
      <c r="L42" s="2">
        <f t="shared" si="1"/>
        <v>4.3738050570352432E-4</v>
      </c>
    </row>
    <row r="43" spans="2:12" ht="24" x14ac:dyDescent="0.2">
      <c r="B43" s="13" t="s">
        <v>89</v>
      </c>
      <c r="C43" s="14">
        <v>1.9084934277047522E-2</v>
      </c>
      <c r="D43" s="15">
        <v>0.13683225487613182</v>
      </c>
      <c r="E43" s="16">
        <v>7912</v>
      </c>
      <c r="F43" s="17">
        <v>0</v>
      </c>
      <c r="G43" s="4"/>
      <c r="H43" s="13" t="s">
        <v>89</v>
      </c>
      <c r="I43" s="24">
        <v>2.0945009415362398E-2</v>
      </c>
      <c r="J43" s="4"/>
      <c r="K43" s="2">
        <f t="shared" si="2"/>
        <v>0.15014935846695499</v>
      </c>
      <c r="L43" s="2">
        <f t="shared" si="1"/>
        <v>-2.9213443020886746E-3</v>
      </c>
    </row>
    <row r="44" spans="2:12" ht="24" x14ac:dyDescent="0.2">
      <c r="B44" s="13" t="s">
        <v>90</v>
      </c>
      <c r="C44" s="14">
        <v>2.4014155712841255E-3</v>
      </c>
      <c r="D44" s="15">
        <v>4.894845860252886E-2</v>
      </c>
      <c r="E44" s="16">
        <v>7912</v>
      </c>
      <c r="F44" s="17">
        <v>0</v>
      </c>
      <c r="G44" s="4"/>
      <c r="H44" s="13" t="s">
        <v>90</v>
      </c>
      <c r="I44" s="24">
        <v>3.6538853269089638E-3</v>
      </c>
      <c r="J44" s="4"/>
      <c r="K44" s="2">
        <f t="shared" si="2"/>
        <v>7.4468347601877663E-2</v>
      </c>
      <c r="L44" s="2">
        <f t="shared" si="1"/>
        <v>-1.79259927079143E-4</v>
      </c>
    </row>
    <row r="45" spans="2:12" ht="24" x14ac:dyDescent="0.2">
      <c r="B45" s="13" t="s">
        <v>91</v>
      </c>
      <c r="C45" s="14">
        <v>2.8311425682507583E-2</v>
      </c>
      <c r="D45" s="15">
        <v>0.16587153547478248</v>
      </c>
      <c r="E45" s="16">
        <v>7912</v>
      </c>
      <c r="F45" s="17">
        <v>0</v>
      </c>
      <c r="G45" s="4"/>
      <c r="H45" s="13" t="s">
        <v>91</v>
      </c>
      <c r="I45" s="24">
        <v>1.3626162887496518E-2</v>
      </c>
      <c r="J45" s="4"/>
      <c r="K45" s="2">
        <f t="shared" si="2"/>
        <v>7.9823139947856572E-2</v>
      </c>
      <c r="L45" s="2">
        <f t="shared" si="1"/>
        <v>-2.3257522565452485E-3</v>
      </c>
    </row>
    <row r="46" spans="2:12" ht="24" x14ac:dyDescent="0.2">
      <c r="B46" s="13" t="s">
        <v>92</v>
      </c>
      <c r="C46" s="14">
        <v>0.30763397371081902</v>
      </c>
      <c r="D46" s="15">
        <v>0.46154331960560846</v>
      </c>
      <c r="E46" s="16">
        <v>7912</v>
      </c>
      <c r="F46" s="17">
        <v>0</v>
      </c>
      <c r="G46" s="4"/>
      <c r="H46" s="13" t="s">
        <v>92</v>
      </c>
      <c r="I46" s="24">
        <v>5.7854330220242035E-2</v>
      </c>
      <c r="J46" s="4"/>
      <c r="K46" s="2">
        <f t="shared" si="2"/>
        <v>8.6787894043054217E-2</v>
      </c>
      <c r="L46" s="2">
        <f t="shared" si="1"/>
        <v>-3.8561835359765241E-2</v>
      </c>
    </row>
    <row r="47" spans="2:12" ht="24" x14ac:dyDescent="0.2">
      <c r="B47" s="13" t="s">
        <v>93</v>
      </c>
      <c r="C47" s="14">
        <v>0.61665824064711827</v>
      </c>
      <c r="D47" s="15">
        <v>0.48623115508499237</v>
      </c>
      <c r="E47" s="16">
        <v>7912</v>
      </c>
      <c r="F47" s="17">
        <v>0</v>
      </c>
      <c r="G47" s="4"/>
      <c r="H47" s="13" t="s">
        <v>93</v>
      </c>
      <c r="I47" s="24">
        <v>-6.5363711604916039E-2</v>
      </c>
      <c r="J47" s="4"/>
      <c r="K47" s="2">
        <f t="shared" si="2"/>
        <v>-5.1532362627160384E-2</v>
      </c>
      <c r="L47" s="2">
        <f t="shared" si="1"/>
        <v>8.2896932824897948E-2</v>
      </c>
    </row>
    <row r="48" spans="2:12" ht="36" x14ac:dyDescent="0.2">
      <c r="B48" s="13" t="s">
        <v>94</v>
      </c>
      <c r="C48" s="14">
        <v>1.6051567239636001E-2</v>
      </c>
      <c r="D48" s="15">
        <v>0.12568178419562803</v>
      </c>
      <c r="E48" s="16">
        <v>7912</v>
      </c>
      <c r="F48" s="17">
        <v>0</v>
      </c>
      <c r="G48" s="4"/>
      <c r="H48" s="13" t="s">
        <v>94</v>
      </c>
      <c r="I48" s="24">
        <v>-4.4904279281277248E-3</v>
      </c>
      <c r="J48" s="4"/>
      <c r="K48" s="2">
        <f t="shared" si="2"/>
        <v>-3.5155050913562226E-2</v>
      </c>
      <c r="L48" s="2">
        <f t="shared" si="1"/>
        <v>5.7349922492259519E-4</v>
      </c>
    </row>
    <row r="49" spans="2:12" ht="36" x14ac:dyDescent="0.2">
      <c r="B49" s="13" t="s">
        <v>95</v>
      </c>
      <c r="C49" s="14">
        <v>9.8584428715874622E-3</v>
      </c>
      <c r="D49" s="15">
        <v>9.8805302790076294E-2</v>
      </c>
      <c r="E49" s="16">
        <v>7912</v>
      </c>
      <c r="F49" s="17">
        <v>0</v>
      </c>
      <c r="G49" s="4"/>
      <c r="H49" s="13" t="s">
        <v>95</v>
      </c>
      <c r="I49" s="24">
        <v>3.4305940367741266E-3</v>
      </c>
      <c r="J49" s="4"/>
      <c r="K49" s="2">
        <f t="shared" si="2"/>
        <v>3.4378455665115798E-2</v>
      </c>
      <c r="L49" s="2">
        <f t="shared" si="1"/>
        <v>-3.4229251236648361E-4</v>
      </c>
    </row>
    <row r="50" spans="2:12" x14ac:dyDescent="0.2">
      <c r="B50" s="13" t="s">
        <v>96</v>
      </c>
      <c r="C50" s="14">
        <v>0.29562689585439839</v>
      </c>
      <c r="D50" s="15">
        <v>0.45635288548011615</v>
      </c>
      <c r="E50" s="16">
        <v>7912</v>
      </c>
      <c r="F50" s="17">
        <v>0</v>
      </c>
      <c r="G50" s="4"/>
      <c r="H50" s="13" t="s">
        <v>96</v>
      </c>
      <c r="I50" s="24">
        <v>7.7049790058833847E-2</v>
      </c>
      <c r="J50" s="4"/>
      <c r="K50" s="2">
        <f t="shared" si="2"/>
        <v>0.11892507207533018</v>
      </c>
      <c r="L50" s="2">
        <f t="shared" si="1"/>
        <v>-4.9913106690148451E-2</v>
      </c>
    </row>
    <row r="51" spans="2:12" x14ac:dyDescent="0.2">
      <c r="B51" s="13" t="s">
        <v>97</v>
      </c>
      <c r="C51" s="14">
        <v>0.18629929221435795</v>
      </c>
      <c r="D51" s="15">
        <v>0.38937260830351295</v>
      </c>
      <c r="E51" s="16">
        <v>7912</v>
      </c>
      <c r="F51" s="17">
        <v>0</v>
      </c>
      <c r="G51" s="4"/>
      <c r="H51" s="13" t="s">
        <v>97</v>
      </c>
      <c r="I51" s="24">
        <v>1.3988882650126355E-2</v>
      </c>
      <c r="J51" s="4"/>
      <c r="K51" s="2">
        <f t="shared" si="2"/>
        <v>2.9233601621676805E-2</v>
      </c>
      <c r="L51" s="2">
        <f t="shared" si="1"/>
        <v>-6.6931234529903089E-3</v>
      </c>
    </row>
    <row r="52" spans="2:12" x14ac:dyDescent="0.2">
      <c r="B52" s="13" t="s">
        <v>98</v>
      </c>
      <c r="C52" s="14">
        <v>0.55624368048533868</v>
      </c>
      <c r="D52" s="15">
        <v>0.49685797780193242</v>
      </c>
      <c r="E52" s="16">
        <v>7912</v>
      </c>
      <c r="F52" s="17">
        <v>0</v>
      </c>
      <c r="G52" s="4"/>
      <c r="H52" s="13" t="s">
        <v>98</v>
      </c>
      <c r="I52" s="24">
        <v>1.2155814227722873E-2</v>
      </c>
      <c r="J52" s="4"/>
      <c r="K52" s="2">
        <f t="shared" si="2"/>
        <v>1.0856662514028526E-2</v>
      </c>
      <c r="L52" s="2">
        <f t="shared" si="1"/>
        <v>-1.3608707412201519E-2</v>
      </c>
    </row>
    <row r="53" spans="2:12" x14ac:dyDescent="0.2">
      <c r="B53" s="13" t="s">
        <v>99</v>
      </c>
      <c r="C53" s="14">
        <v>0.30649646107178968</v>
      </c>
      <c r="D53" s="15">
        <v>0.46106751011259384</v>
      </c>
      <c r="E53" s="16">
        <v>7912</v>
      </c>
      <c r="F53" s="17">
        <v>0</v>
      </c>
      <c r="G53" s="4"/>
      <c r="H53" s="13" t="s">
        <v>99</v>
      </c>
      <c r="I53" s="24">
        <v>7.8411739466795888E-2</v>
      </c>
      <c r="J53" s="4"/>
      <c r="K53" s="2">
        <f t="shared" si="2"/>
        <v>0.11794112059741603</v>
      </c>
      <c r="L53" s="2">
        <f t="shared" si="1"/>
        <v>-5.212451566406668E-2</v>
      </c>
    </row>
    <row r="54" spans="2:12" x14ac:dyDescent="0.2">
      <c r="B54" s="13" t="s">
        <v>100</v>
      </c>
      <c r="C54" s="14">
        <v>0.21309403437815974</v>
      </c>
      <c r="D54" s="15">
        <v>0.4095194297243514</v>
      </c>
      <c r="E54" s="16">
        <v>7912</v>
      </c>
      <c r="F54" s="17">
        <v>0</v>
      </c>
      <c r="G54" s="4"/>
      <c r="H54" s="13" t="s">
        <v>100</v>
      </c>
      <c r="I54" s="24">
        <v>7.4729658402291635E-2</v>
      </c>
      <c r="J54" s="4"/>
      <c r="K54" s="2">
        <f t="shared" si="2"/>
        <v>0.14359566295847673</v>
      </c>
      <c r="L54" s="2">
        <f t="shared" si="1"/>
        <v>-3.8885687078058423E-2</v>
      </c>
    </row>
    <row r="55" spans="2:12" x14ac:dyDescent="0.2">
      <c r="B55" s="13" t="s">
        <v>101</v>
      </c>
      <c r="C55" s="14">
        <v>0.15470171890798787</v>
      </c>
      <c r="D55" s="15">
        <v>0.36164295528693785</v>
      </c>
      <c r="E55" s="16">
        <v>7912</v>
      </c>
      <c r="F55" s="17">
        <v>0</v>
      </c>
      <c r="G55" s="4"/>
      <c r="H55" s="13" t="s">
        <v>101</v>
      </c>
      <c r="I55" s="24">
        <v>7.1083405685656548E-2</v>
      </c>
      <c r="J55" s="4"/>
      <c r="K55" s="2">
        <f t="shared" si="2"/>
        <v>0.16614918046053778</v>
      </c>
      <c r="L55" s="2">
        <f t="shared" si="1"/>
        <v>-3.0407684940744358E-2</v>
      </c>
    </row>
    <row r="56" spans="2:12" ht="24" x14ac:dyDescent="0.2">
      <c r="B56" s="13" t="s">
        <v>102</v>
      </c>
      <c r="C56" s="14">
        <v>4.3731041456016181E-2</v>
      </c>
      <c r="D56" s="15">
        <v>0.20450898172734328</v>
      </c>
      <c r="E56" s="16">
        <v>7912</v>
      </c>
      <c r="F56" s="17">
        <v>0</v>
      </c>
      <c r="G56" s="4"/>
      <c r="H56" s="13" t="s">
        <v>102</v>
      </c>
      <c r="I56" s="24">
        <v>3.68955815805357E-2</v>
      </c>
      <c r="J56" s="4"/>
      <c r="K56" s="2">
        <f t="shared" si="2"/>
        <v>0.17252102609328174</v>
      </c>
      <c r="L56" s="2">
        <f t="shared" si="1"/>
        <v>-7.8895420338719914E-3</v>
      </c>
    </row>
    <row r="57" spans="2:12" x14ac:dyDescent="0.2">
      <c r="B57" s="13" t="s">
        <v>103</v>
      </c>
      <c r="C57" s="14">
        <v>0.69552578361981798</v>
      </c>
      <c r="D57" s="15">
        <v>0.46021346889636067</v>
      </c>
      <c r="E57" s="16">
        <v>7912</v>
      </c>
      <c r="F57" s="17">
        <v>0</v>
      </c>
      <c r="G57" s="4"/>
      <c r="H57" s="13" t="s">
        <v>103</v>
      </c>
      <c r="I57" s="24">
        <v>2.7340651364623172E-2</v>
      </c>
      <c r="J57" s="4"/>
      <c r="K57" s="2">
        <f t="shared" si="2"/>
        <v>1.8088395847106472E-2</v>
      </c>
      <c r="L57" s="2">
        <f t="shared" si="1"/>
        <v>-4.1320233435710639E-2</v>
      </c>
    </row>
    <row r="58" spans="2:12" x14ac:dyDescent="0.2">
      <c r="B58" s="13" t="s">
        <v>104</v>
      </c>
      <c r="C58" s="14">
        <v>0.72232052578361983</v>
      </c>
      <c r="D58" s="15">
        <v>0.44788272747879487</v>
      </c>
      <c r="E58" s="16">
        <v>7912</v>
      </c>
      <c r="F58" s="17">
        <v>0</v>
      </c>
      <c r="G58" s="4"/>
      <c r="H58" s="13" t="s">
        <v>104</v>
      </c>
      <c r="I58" s="24">
        <v>3.8778027672244642E-2</v>
      </c>
      <c r="J58" s="4"/>
      <c r="K58" s="2">
        <f t="shared" si="2"/>
        <v>2.4041700370521522E-2</v>
      </c>
      <c r="L58" s="2">
        <f t="shared" si="1"/>
        <v>-6.2539061273341148E-2</v>
      </c>
    </row>
    <row r="59" spans="2:12" x14ac:dyDescent="0.2">
      <c r="B59" s="13" t="s">
        <v>105</v>
      </c>
      <c r="C59" s="14">
        <v>0.24052072800808899</v>
      </c>
      <c r="D59" s="15">
        <v>0.42742671664739729</v>
      </c>
      <c r="E59" s="16">
        <v>7912</v>
      </c>
      <c r="F59" s="17">
        <v>0</v>
      </c>
      <c r="G59" s="4"/>
      <c r="H59" s="13" t="s">
        <v>105</v>
      </c>
      <c r="I59" s="24">
        <v>6.9935451648039576E-2</v>
      </c>
      <c r="J59" s="4"/>
      <c r="K59" s="2">
        <f t="shared" si="2"/>
        <v>0.1242658070620678</v>
      </c>
      <c r="L59" s="2">
        <f t="shared" si="1"/>
        <v>-3.9353940895176409E-2</v>
      </c>
    </row>
    <row r="60" spans="2:12" x14ac:dyDescent="0.2">
      <c r="B60" s="13" t="s">
        <v>106</v>
      </c>
      <c r="C60" s="14">
        <v>0.25303336703741153</v>
      </c>
      <c r="D60" s="15">
        <v>0.43477738434043806</v>
      </c>
      <c r="E60" s="16">
        <v>7912</v>
      </c>
      <c r="F60" s="17">
        <v>0</v>
      </c>
      <c r="G60" s="4"/>
      <c r="H60" s="13" t="s">
        <v>106</v>
      </c>
      <c r="I60" s="24">
        <v>6.7357862016021244E-2</v>
      </c>
      <c r="J60" s="4"/>
      <c r="K60" s="2">
        <f t="shared" si="2"/>
        <v>0.11572376394414584</v>
      </c>
      <c r="L60" s="2">
        <f t="shared" si="1"/>
        <v>-3.9201180273465308E-2</v>
      </c>
    </row>
    <row r="61" spans="2:12" x14ac:dyDescent="0.2">
      <c r="B61" s="13" t="s">
        <v>107</v>
      </c>
      <c r="C61" s="14">
        <v>0.12803336703741153</v>
      </c>
      <c r="D61" s="15">
        <v>0.334148075054432</v>
      </c>
      <c r="E61" s="16">
        <v>7912</v>
      </c>
      <c r="F61" s="17">
        <v>0</v>
      </c>
      <c r="G61" s="4"/>
      <c r="H61" s="13" t="s">
        <v>107</v>
      </c>
      <c r="I61" s="24">
        <v>6.0549930777746619E-2</v>
      </c>
      <c r="J61" s="4"/>
      <c r="K61" s="2">
        <f t="shared" si="2"/>
        <v>0.15800635469107199</v>
      </c>
      <c r="L61" s="2">
        <f t="shared" si="1"/>
        <v>-2.3200527221634428E-2</v>
      </c>
    </row>
    <row r="62" spans="2:12" x14ac:dyDescent="0.2">
      <c r="B62" s="13" t="s">
        <v>108</v>
      </c>
      <c r="C62" s="14">
        <v>2.1865520728008091E-2</v>
      </c>
      <c r="D62" s="15">
        <v>0.14625362640033987</v>
      </c>
      <c r="E62" s="16">
        <v>7912</v>
      </c>
      <c r="F62" s="17">
        <v>0</v>
      </c>
      <c r="G62" s="4"/>
      <c r="H62" s="13" t="s">
        <v>108</v>
      </c>
      <c r="I62" s="24">
        <v>3.3169335941315971E-2</v>
      </c>
      <c r="J62" s="4"/>
      <c r="K62" s="2">
        <f t="shared" si="2"/>
        <v>0.22183430207704899</v>
      </c>
      <c r="L62" s="2">
        <f t="shared" si="1"/>
        <v>-4.9589526113618656E-3</v>
      </c>
    </row>
    <row r="63" spans="2:12" x14ac:dyDescent="0.2">
      <c r="B63" s="13" t="s">
        <v>109</v>
      </c>
      <c r="C63" s="14">
        <v>6.2942366026289193E-2</v>
      </c>
      <c r="D63" s="15">
        <v>0.24287461807698496</v>
      </c>
      <c r="E63" s="16">
        <v>7912</v>
      </c>
      <c r="F63" s="17">
        <v>0</v>
      </c>
      <c r="G63" s="4"/>
      <c r="H63" s="13" t="s">
        <v>109</v>
      </c>
      <c r="I63" s="24">
        <v>4.7043699268748865E-2</v>
      </c>
      <c r="J63" s="4"/>
      <c r="K63" s="2">
        <f t="shared" si="2"/>
        <v>0.18150376469628265</v>
      </c>
      <c r="L63" s="2">
        <f t="shared" si="1"/>
        <v>-1.2191647534225627E-2</v>
      </c>
    </row>
    <row r="64" spans="2:12" x14ac:dyDescent="0.2">
      <c r="B64" s="13" t="s">
        <v>110</v>
      </c>
      <c r="C64" s="14">
        <v>0.11552072800808898</v>
      </c>
      <c r="D64" s="15">
        <v>0.31966952475381905</v>
      </c>
      <c r="E64" s="16">
        <v>7912</v>
      </c>
      <c r="F64" s="17">
        <v>0</v>
      </c>
      <c r="G64" s="4"/>
      <c r="H64" s="13" t="s">
        <v>110</v>
      </c>
      <c r="I64" s="24">
        <v>4.0990049403468433E-2</v>
      </c>
      <c r="J64" s="4"/>
      <c r="K64" s="2">
        <f t="shared" si="2"/>
        <v>0.11341352943547708</v>
      </c>
      <c r="L64" s="2">
        <f t="shared" si="1"/>
        <v>-1.4812798785942563E-2</v>
      </c>
    </row>
    <row r="65" spans="2:12" x14ac:dyDescent="0.2">
      <c r="B65" s="13" t="s">
        <v>111</v>
      </c>
      <c r="C65" s="14">
        <v>4.3478260869565216E-2</v>
      </c>
      <c r="D65" s="15">
        <v>0.20394400867111134</v>
      </c>
      <c r="E65" s="16">
        <v>7912</v>
      </c>
      <c r="F65" s="17">
        <v>0</v>
      </c>
      <c r="G65" s="4"/>
      <c r="H65" s="13" t="s">
        <v>111</v>
      </c>
      <c r="I65" s="24">
        <v>3.8805872555770865E-2</v>
      </c>
      <c r="J65" s="4"/>
      <c r="K65" s="2">
        <f t="shared" si="2"/>
        <v>0.18200417333847285</v>
      </c>
      <c r="L65" s="2">
        <f t="shared" si="1"/>
        <v>-8.2729169699305837E-3</v>
      </c>
    </row>
    <row r="66" spans="2:12" x14ac:dyDescent="0.2">
      <c r="B66" s="13" t="s">
        <v>112</v>
      </c>
      <c r="C66" s="14">
        <v>0.37664307381193124</v>
      </c>
      <c r="D66" s="15">
        <v>0.48457481033722222</v>
      </c>
      <c r="E66" s="16">
        <v>7912</v>
      </c>
      <c r="F66" s="17">
        <v>0</v>
      </c>
      <c r="G66" s="4"/>
      <c r="H66" s="13" t="s">
        <v>112</v>
      </c>
      <c r="I66" s="24">
        <v>2.7301061474373556E-2</v>
      </c>
      <c r="J66" s="4"/>
      <c r="K66" s="2">
        <f t="shared" si="2"/>
        <v>3.5120079292800491E-2</v>
      </c>
      <c r="L66" s="2">
        <f t="shared" si="1"/>
        <v>-2.1220161454287401E-2</v>
      </c>
    </row>
    <row r="67" spans="2:12" ht="24" x14ac:dyDescent="0.2">
      <c r="B67" s="13" t="s">
        <v>113</v>
      </c>
      <c r="C67" s="14">
        <v>0.88586956521739124</v>
      </c>
      <c r="D67" s="15">
        <v>0.31798971509189111</v>
      </c>
      <c r="E67" s="16">
        <v>7912</v>
      </c>
      <c r="F67" s="17">
        <v>0</v>
      </c>
      <c r="G67" s="4"/>
      <c r="H67" s="13" t="s">
        <v>113</v>
      </c>
      <c r="I67" s="24">
        <v>2.0462354325223447E-2</v>
      </c>
      <c r="J67" s="4"/>
      <c r="K67" s="2">
        <f t="shared" si="2"/>
        <v>7.3441916042431788E-3</v>
      </c>
      <c r="L67" s="2">
        <f t="shared" si="1"/>
        <v>-5.7004915785316058E-2</v>
      </c>
    </row>
    <row r="68" spans="2:12" ht="24" x14ac:dyDescent="0.2">
      <c r="B68" s="13" t="s">
        <v>114</v>
      </c>
      <c r="C68" s="14">
        <v>0.27970171890798784</v>
      </c>
      <c r="D68" s="15">
        <v>0.44888098004996974</v>
      </c>
      <c r="E68" s="16">
        <v>7912</v>
      </c>
      <c r="F68" s="17">
        <v>0</v>
      </c>
      <c r="G68" s="4"/>
      <c r="H68" s="13" t="s">
        <v>114</v>
      </c>
      <c r="I68" s="24">
        <v>6.2713007766090512E-2</v>
      </c>
      <c r="J68" s="4"/>
      <c r="K68" s="2">
        <f t="shared" si="2"/>
        <v>0.10063262580427539</v>
      </c>
      <c r="L68" s="2">
        <f t="shared" si="1"/>
        <v>-3.907703121685583E-2</v>
      </c>
    </row>
    <row r="69" spans="2:12" x14ac:dyDescent="0.2">
      <c r="B69" s="13" t="s">
        <v>115</v>
      </c>
      <c r="C69" s="14">
        <v>0.24089989888776542</v>
      </c>
      <c r="D69" s="15">
        <v>0.42765670011863927</v>
      </c>
      <c r="E69" s="16">
        <v>7912</v>
      </c>
      <c r="F69" s="17">
        <v>0</v>
      </c>
      <c r="G69" s="4"/>
      <c r="H69" s="13" t="s">
        <v>115</v>
      </c>
      <c r="I69" s="24">
        <v>-6.0622253925550423E-5</v>
      </c>
      <c r="J69" s="4"/>
      <c r="K69" s="2">
        <f t="shared" si="2"/>
        <v>-1.0760584148867681E-4</v>
      </c>
      <c r="L69" s="2">
        <f t="shared" si="1"/>
        <v>3.414864033923043E-5</v>
      </c>
    </row>
    <row r="70" spans="2:12" ht="24" x14ac:dyDescent="0.2">
      <c r="B70" s="13" t="s">
        <v>116</v>
      </c>
      <c r="C70" s="14">
        <v>0.26529322548028311</v>
      </c>
      <c r="D70" s="15">
        <v>0.44151712105610486</v>
      </c>
      <c r="E70" s="16">
        <v>7912</v>
      </c>
      <c r="F70" s="17">
        <v>0</v>
      </c>
      <c r="G70" s="4"/>
      <c r="H70" s="13" t="s">
        <v>116</v>
      </c>
      <c r="I70" s="24">
        <v>5.8413547356651767E-2</v>
      </c>
      <c r="J70" s="4"/>
      <c r="K70" s="2">
        <f t="shared" si="2"/>
        <v>9.7203091159870997E-2</v>
      </c>
      <c r="L70" s="2">
        <f t="shared" ref="L70:L114" si="3">((0-C70)/D70)*I70</f>
        <v>-3.5098793797448687E-2</v>
      </c>
    </row>
    <row r="71" spans="2:12" ht="24" x14ac:dyDescent="0.2">
      <c r="B71" s="13" t="s">
        <v>117</v>
      </c>
      <c r="C71" s="14">
        <v>2.7173913043478264E-2</v>
      </c>
      <c r="D71" s="15">
        <v>0.16260022480074185</v>
      </c>
      <c r="E71" s="16">
        <v>7912</v>
      </c>
      <c r="F71" s="17">
        <v>0</v>
      </c>
      <c r="G71" s="4"/>
      <c r="H71" s="13" t="s">
        <v>117</v>
      </c>
      <c r="I71" s="24">
        <v>-4.7144094044075215E-3</v>
      </c>
      <c r="J71" s="4"/>
      <c r="K71" s="2">
        <f t="shared" si="2"/>
        <v>-2.8205990851618252E-2</v>
      </c>
      <c r="L71" s="2">
        <f t="shared" si="3"/>
        <v>7.8787683943067749E-4</v>
      </c>
    </row>
    <row r="72" spans="2:12" ht="24" x14ac:dyDescent="0.2">
      <c r="B72" s="13" t="s">
        <v>118</v>
      </c>
      <c r="C72" s="14">
        <v>7.0904954499494438E-2</v>
      </c>
      <c r="D72" s="15">
        <v>0.25668223399489687</v>
      </c>
      <c r="E72" s="16">
        <v>7912</v>
      </c>
      <c r="F72" s="17">
        <v>0</v>
      </c>
      <c r="G72" s="4"/>
      <c r="H72" s="13" t="s">
        <v>118</v>
      </c>
      <c r="I72" s="24">
        <v>4.7433039814899658E-2</v>
      </c>
      <c r="J72" s="4"/>
      <c r="K72" s="2">
        <f t="shared" si="2"/>
        <v>0.17169011504679224</v>
      </c>
      <c r="L72" s="2">
        <f t="shared" si="3"/>
        <v>-1.310272813783845E-2</v>
      </c>
    </row>
    <row r="73" spans="2:12" x14ac:dyDescent="0.2">
      <c r="B73" s="13" t="s">
        <v>119</v>
      </c>
      <c r="C73" s="14">
        <v>2.1486349848331646E-3</v>
      </c>
      <c r="D73" s="15">
        <v>4.6306472224706255E-2</v>
      </c>
      <c r="E73" s="16">
        <v>7912</v>
      </c>
      <c r="F73" s="17">
        <v>0</v>
      </c>
      <c r="G73" s="4"/>
      <c r="H73" s="13" t="s">
        <v>119</v>
      </c>
      <c r="I73" s="24">
        <v>4.2662495996638947E-3</v>
      </c>
      <c r="J73" s="4"/>
      <c r="K73" s="2">
        <f t="shared" si="2"/>
        <v>9.1932785677607973E-2</v>
      </c>
      <c r="L73" s="2">
        <f t="shared" si="3"/>
        <v>-1.9795533331467199E-4</v>
      </c>
    </row>
    <row r="74" spans="2:12" x14ac:dyDescent="0.2">
      <c r="B74" s="13" t="s">
        <v>120</v>
      </c>
      <c r="C74" s="14">
        <v>9.4792719919110213E-3</v>
      </c>
      <c r="D74" s="15">
        <v>9.6905119964789926E-2</v>
      </c>
      <c r="E74" s="16">
        <v>7912</v>
      </c>
      <c r="F74" s="17">
        <v>0</v>
      </c>
      <c r="G74" s="4"/>
      <c r="H74" s="13" t="s">
        <v>120</v>
      </c>
      <c r="I74" s="24">
        <v>-1.5876506454408411E-3</v>
      </c>
      <c r="J74" s="4"/>
      <c r="K74" s="2">
        <f t="shared" si="2"/>
        <v>-1.6228253715757972E-2</v>
      </c>
      <c r="L74" s="2">
        <f t="shared" si="3"/>
        <v>1.5530420169476177E-4</v>
      </c>
    </row>
    <row r="75" spans="2:12" x14ac:dyDescent="0.2">
      <c r="B75" s="13" t="s">
        <v>121</v>
      </c>
      <c r="C75" s="14">
        <v>9.2391304347826081E-2</v>
      </c>
      <c r="D75" s="15">
        <v>0.28959584086377782</v>
      </c>
      <c r="E75" s="16">
        <v>7912</v>
      </c>
      <c r="F75" s="17">
        <v>0</v>
      </c>
      <c r="G75" s="4"/>
      <c r="H75" s="13" t="s">
        <v>121</v>
      </c>
      <c r="I75" s="24">
        <v>5.5792924006044825E-2</v>
      </c>
      <c r="J75" s="4"/>
      <c r="K75" s="2">
        <f t="shared" si="2"/>
        <v>0.17485797735460828</v>
      </c>
      <c r="L75" s="2">
        <f t="shared" si="3"/>
        <v>-1.7799913862445151E-2</v>
      </c>
    </row>
    <row r="76" spans="2:12" ht="24" x14ac:dyDescent="0.2">
      <c r="B76" s="13" t="s">
        <v>122</v>
      </c>
      <c r="C76" s="14">
        <v>0.23837209302325582</v>
      </c>
      <c r="D76" s="15">
        <v>0.42611475855127079</v>
      </c>
      <c r="E76" s="16">
        <v>7912</v>
      </c>
      <c r="F76" s="17">
        <v>0</v>
      </c>
      <c r="G76" s="4"/>
      <c r="H76" s="13" t="s">
        <v>122</v>
      </c>
      <c r="I76" s="24">
        <v>-4.0624529486438569E-2</v>
      </c>
      <c r="J76" s="4"/>
      <c r="K76" s="2">
        <f t="shared" si="2"/>
        <v>-7.261136758056784E-2</v>
      </c>
      <c r="L76" s="2">
        <f t="shared" si="3"/>
        <v>2.2725695196971613E-2</v>
      </c>
    </row>
    <row r="77" spans="2:12" ht="24" x14ac:dyDescent="0.2">
      <c r="B77" s="13" t="s">
        <v>123</v>
      </c>
      <c r="C77" s="14">
        <v>0.13498483316481294</v>
      </c>
      <c r="D77" s="15">
        <v>0.34172896814998177</v>
      </c>
      <c r="E77" s="16">
        <v>7912</v>
      </c>
      <c r="F77" s="17">
        <v>0</v>
      </c>
      <c r="G77" s="4"/>
      <c r="H77" s="13" t="s">
        <v>123</v>
      </c>
      <c r="I77" s="24">
        <v>-3.3714619880140073E-2</v>
      </c>
      <c r="J77" s="4"/>
      <c r="K77" s="2">
        <f t="shared" si="2"/>
        <v>-8.534148479798942E-2</v>
      </c>
      <c r="L77" s="2">
        <f t="shared" si="3"/>
        <v>1.3317461391620791E-2</v>
      </c>
    </row>
    <row r="78" spans="2:12" ht="24" x14ac:dyDescent="0.2">
      <c r="B78" s="13" t="s">
        <v>124</v>
      </c>
      <c r="C78" s="14">
        <v>5.0556117290192115E-4</v>
      </c>
      <c r="D78" s="15">
        <v>2.2480423808192321E-2</v>
      </c>
      <c r="E78" s="16">
        <v>7912</v>
      </c>
      <c r="F78" s="17">
        <v>0</v>
      </c>
      <c r="G78" s="4"/>
      <c r="H78" s="13" t="s">
        <v>124</v>
      </c>
      <c r="I78" s="24">
        <v>-6.6762798440654853E-4</v>
      </c>
      <c r="J78" s="4"/>
      <c r="K78" s="2">
        <f t="shared" si="2"/>
        <v>-2.9683179610542558E-2</v>
      </c>
      <c r="L78" s="2">
        <f t="shared" si="3"/>
        <v>1.5014253723086776E-5</v>
      </c>
    </row>
    <row r="79" spans="2:12" ht="24" x14ac:dyDescent="0.2">
      <c r="B79" s="13" t="s">
        <v>125</v>
      </c>
      <c r="C79" s="14">
        <v>2.2750252780586451E-3</v>
      </c>
      <c r="D79" s="15">
        <v>4.7645949053994711E-2</v>
      </c>
      <c r="E79" s="16">
        <v>7912</v>
      </c>
      <c r="F79" s="17">
        <v>0</v>
      </c>
      <c r="G79" s="4"/>
      <c r="H79" s="13" t="s">
        <v>125</v>
      </c>
      <c r="I79" s="24">
        <v>-3.5413374839115305E-3</v>
      </c>
      <c r="J79" s="4"/>
      <c r="K79" s="2">
        <f t="shared" si="2"/>
        <v>-7.4157004357566877E-2</v>
      </c>
      <c r="L79" s="2">
        <f t="shared" si="3"/>
        <v>1.6909375201877423E-4</v>
      </c>
    </row>
    <row r="80" spans="2:12" ht="24" x14ac:dyDescent="0.2">
      <c r="B80" s="13" t="s">
        <v>126</v>
      </c>
      <c r="C80" s="14">
        <v>1.7694641051567237E-3</v>
      </c>
      <c r="D80" s="15">
        <v>4.2030422047795696E-2</v>
      </c>
      <c r="E80" s="16">
        <v>7912</v>
      </c>
      <c r="F80" s="17">
        <v>0</v>
      </c>
      <c r="G80" s="4"/>
      <c r="H80" s="13" t="s">
        <v>126</v>
      </c>
      <c r="I80" s="24">
        <v>-7.6305594952463904E-4</v>
      </c>
      <c r="J80" s="4"/>
      <c r="K80" s="2">
        <f t="shared" si="2"/>
        <v>-1.8122724262572019E-2</v>
      </c>
      <c r="L80" s="2">
        <f t="shared" si="3"/>
        <v>3.2124352959737683E-5</v>
      </c>
    </row>
    <row r="81" spans="2:12" ht="24" x14ac:dyDescent="0.2">
      <c r="B81" s="13" t="s">
        <v>127</v>
      </c>
      <c r="C81" s="14">
        <v>1.0111223458038421E-3</v>
      </c>
      <c r="D81" s="15">
        <v>3.1784078724667424E-2</v>
      </c>
      <c r="E81" s="16">
        <v>7912</v>
      </c>
      <c r="F81" s="17">
        <v>0</v>
      </c>
      <c r="G81" s="4"/>
      <c r="H81" s="13" t="s">
        <v>127</v>
      </c>
      <c r="I81" s="24">
        <v>2.1278681955828279E-3</v>
      </c>
      <c r="J81" s="4"/>
      <c r="K81" s="2">
        <f t="shared" si="2"/>
        <v>6.6879920570156196E-2</v>
      </c>
      <c r="L81" s="2">
        <f t="shared" si="3"/>
        <v>-6.7692227297728926E-5</v>
      </c>
    </row>
    <row r="82" spans="2:12" ht="24" x14ac:dyDescent="0.2">
      <c r="B82" s="13" t="s">
        <v>128</v>
      </c>
      <c r="C82" s="14">
        <v>9.6941354903943372E-2</v>
      </c>
      <c r="D82" s="15">
        <v>0.2958965945892319</v>
      </c>
      <c r="E82" s="16">
        <v>7912</v>
      </c>
      <c r="F82" s="17">
        <v>0</v>
      </c>
      <c r="G82" s="4"/>
      <c r="H82" s="13" t="s">
        <v>128</v>
      </c>
      <c r="I82" s="24">
        <v>5.4108074665984558E-2</v>
      </c>
      <c r="J82" s="4"/>
      <c r="K82" s="2">
        <f t="shared" ref="K82:K114" si="4">((1-C82)/D82)*I82</f>
        <v>0.16513459597077251</v>
      </c>
      <c r="L82" s="2">
        <f t="shared" si="3"/>
        <v>-1.7726834864882086E-2</v>
      </c>
    </row>
    <row r="83" spans="2:12" ht="24" x14ac:dyDescent="0.2">
      <c r="B83" s="13" t="s">
        <v>129</v>
      </c>
      <c r="C83" s="14">
        <v>0.51668351870576334</v>
      </c>
      <c r="D83" s="15">
        <v>0.49975316565993583</v>
      </c>
      <c r="E83" s="16">
        <v>7912</v>
      </c>
      <c r="F83" s="17">
        <v>0</v>
      </c>
      <c r="G83" s="4"/>
      <c r="H83" s="13" t="s">
        <v>129</v>
      </c>
      <c r="I83" s="24">
        <v>2.4030392669988725E-2</v>
      </c>
      <c r="J83" s="4"/>
      <c r="K83" s="2">
        <f t="shared" si="4"/>
        <v>2.3240042539882325E-2</v>
      </c>
      <c r="L83" s="2">
        <f t="shared" si="3"/>
        <v>-2.4844480623179635E-2</v>
      </c>
    </row>
    <row r="84" spans="2:12" ht="24" x14ac:dyDescent="0.2">
      <c r="B84" s="13" t="s">
        <v>130</v>
      </c>
      <c r="C84" s="14">
        <v>7.0778564206268957E-3</v>
      </c>
      <c r="D84" s="15">
        <v>8.3837036696733411E-2</v>
      </c>
      <c r="E84" s="16">
        <v>7912</v>
      </c>
      <c r="F84" s="17">
        <v>0</v>
      </c>
      <c r="G84" s="4"/>
      <c r="H84" s="13" t="s">
        <v>130</v>
      </c>
      <c r="I84" s="24">
        <v>1.0702709757206327E-2</v>
      </c>
      <c r="J84" s="4"/>
      <c r="K84" s="2">
        <f t="shared" si="4"/>
        <v>0.12675731315116059</v>
      </c>
      <c r="L84" s="2">
        <f t="shared" si="3"/>
        <v>-9.0356536869462729E-4</v>
      </c>
    </row>
    <row r="85" spans="2:12" ht="24" x14ac:dyDescent="0.2">
      <c r="B85" s="13" t="s">
        <v>131</v>
      </c>
      <c r="C85" s="14">
        <v>3.7917087967644081E-4</v>
      </c>
      <c r="D85" s="15">
        <v>1.9469849011315793E-2</v>
      </c>
      <c r="E85" s="16">
        <v>7912</v>
      </c>
      <c r="F85" s="17">
        <v>0</v>
      </c>
      <c r="G85" s="4"/>
      <c r="H85" s="13" t="s">
        <v>131</v>
      </c>
      <c r="I85" s="24">
        <v>3.2464916543852094E-3</v>
      </c>
      <c r="J85" s="4"/>
      <c r="K85" s="2">
        <f t="shared" si="4"/>
        <v>0.16668134803729717</v>
      </c>
      <c r="L85" s="2">
        <f t="shared" si="3"/>
        <v>-6.3224686320886519E-5</v>
      </c>
    </row>
    <row r="86" spans="2:12" ht="24" x14ac:dyDescent="0.2">
      <c r="B86" s="13" t="s">
        <v>132</v>
      </c>
      <c r="C86" s="14">
        <v>3.6653185035389279E-3</v>
      </c>
      <c r="D86" s="15">
        <v>6.0434638783014395E-2</v>
      </c>
      <c r="E86" s="16">
        <v>7912</v>
      </c>
      <c r="F86" s="17">
        <v>0</v>
      </c>
      <c r="G86" s="4"/>
      <c r="H86" s="13" t="s">
        <v>132</v>
      </c>
      <c r="I86" s="24">
        <v>-4.4174160458460938E-3</v>
      </c>
      <c r="J86" s="4"/>
      <c r="K86" s="2">
        <f t="shared" si="4"/>
        <v>-7.282619533604992E-2</v>
      </c>
      <c r="L86" s="2">
        <f t="shared" si="3"/>
        <v>2.679131884746223E-4</v>
      </c>
    </row>
    <row r="87" spans="2:12" ht="24" x14ac:dyDescent="0.2">
      <c r="B87" s="13" t="s">
        <v>133</v>
      </c>
      <c r="C87" s="14">
        <v>0.18617290192113248</v>
      </c>
      <c r="D87" s="15">
        <v>0.38927073438415899</v>
      </c>
      <c r="E87" s="16">
        <v>7912</v>
      </c>
      <c r="F87" s="17">
        <v>0</v>
      </c>
      <c r="G87" s="4"/>
      <c r="H87" s="13" t="s">
        <v>133</v>
      </c>
      <c r="I87" s="24">
        <v>-4.2539407637266026E-2</v>
      </c>
      <c r="J87" s="4"/>
      <c r="K87" s="2">
        <f t="shared" si="4"/>
        <v>-8.8934819942731974E-2</v>
      </c>
      <c r="L87" s="2">
        <f t="shared" si="3"/>
        <v>2.0344927748974097E-2</v>
      </c>
    </row>
    <row r="88" spans="2:12" ht="24" x14ac:dyDescent="0.2">
      <c r="B88" s="13" t="s">
        <v>134</v>
      </c>
      <c r="C88" s="14">
        <v>7.5834175935288173E-4</v>
      </c>
      <c r="D88" s="15">
        <v>2.752930190883662E-2</v>
      </c>
      <c r="E88" s="16">
        <v>7912</v>
      </c>
      <c r="F88" s="17">
        <v>0</v>
      </c>
      <c r="G88" s="4"/>
      <c r="H88" s="13" t="s">
        <v>134</v>
      </c>
      <c r="I88" s="24">
        <v>-1.9122674209798142E-4</v>
      </c>
      <c r="J88" s="4"/>
      <c r="K88" s="2">
        <f t="shared" si="4"/>
        <v>-6.9410305973871527E-3</v>
      </c>
      <c r="L88" s="2">
        <f t="shared" si="3"/>
        <v>5.2676680475996597E-6</v>
      </c>
    </row>
    <row r="89" spans="2:12" ht="24" x14ac:dyDescent="0.2">
      <c r="B89" s="13" t="s">
        <v>135</v>
      </c>
      <c r="C89" s="14">
        <v>4.4236602628918093E-3</v>
      </c>
      <c r="D89" s="15">
        <v>6.6367523665927949E-2</v>
      </c>
      <c r="E89" s="16">
        <v>7912</v>
      </c>
      <c r="F89" s="17">
        <v>0</v>
      </c>
      <c r="G89" s="4"/>
      <c r="H89" s="13" t="s">
        <v>135</v>
      </c>
      <c r="I89" s="24">
        <v>-3.8994455771573511E-3</v>
      </c>
      <c r="J89" s="4"/>
      <c r="K89" s="2">
        <f t="shared" si="4"/>
        <v>-5.8495413724520655E-2</v>
      </c>
      <c r="L89" s="2">
        <f t="shared" si="3"/>
        <v>2.5991360674853658E-4</v>
      </c>
    </row>
    <row r="90" spans="2:12" ht="24" x14ac:dyDescent="0.2">
      <c r="B90" s="13" t="s">
        <v>136</v>
      </c>
      <c r="C90" s="14">
        <v>2.1991911021233573E-2</v>
      </c>
      <c r="D90" s="15">
        <v>0.14666623895992653</v>
      </c>
      <c r="E90" s="16">
        <v>7912</v>
      </c>
      <c r="F90" s="17">
        <v>0</v>
      </c>
      <c r="G90" s="4"/>
      <c r="H90" s="13" t="s">
        <v>136</v>
      </c>
      <c r="I90" s="24">
        <v>-1.2617293347818394E-2</v>
      </c>
      <c r="J90" s="4"/>
      <c r="K90" s="2">
        <f t="shared" si="4"/>
        <v>-8.413534732117843E-2</v>
      </c>
      <c r="L90" s="2">
        <f t="shared" si="3"/>
        <v>1.8919036487315909E-3</v>
      </c>
    </row>
    <row r="91" spans="2:12" ht="24" x14ac:dyDescent="0.2">
      <c r="B91" s="13" t="s">
        <v>137</v>
      </c>
      <c r="C91" s="14">
        <v>3.2861476238624874E-3</v>
      </c>
      <c r="D91" s="15">
        <v>5.7234280656684636E-2</v>
      </c>
      <c r="E91" s="16">
        <v>7912</v>
      </c>
      <c r="F91" s="17">
        <v>0</v>
      </c>
      <c r="G91" s="4"/>
      <c r="H91" s="13" t="s">
        <v>137</v>
      </c>
      <c r="I91" s="24">
        <v>5.235034553360076E-3</v>
      </c>
      <c r="J91" s="4"/>
      <c r="K91" s="2">
        <f t="shared" si="4"/>
        <v>9.1166192658215961E-2</v>
      </c>
      <c r="L91" s="2">
        <f t="shared" si="3"/>
        <v>-3.0057329560152356E-4</v>
      </c>
    </row>
    <row r="92" spans="2:12" ht="24" x14ac:dyDescent="0.2">
      <c r="B92" s="13" t="s">
        <v>138</v>
      </c>
      <c r="C92" s="14">
        <v>2.654196157735086E-3</v>
      </c>
      <c r="D92" s="15">
        <v>5.1453726949807758E-2</v>
      </c>
      <c r="E92" s="16">
        <v>7912</v>
      </c>
      <c r="F92" s="17">
        <v>0</v>
      </c>
      <c r="G92" s="4"/>
      <c r="H92" s="13" t="s">
        <v>138</v>
      </c>
      <c r="I92" s="24">
        <v>6.0761352706892964E-3</v>
      </c>
      <c r="J92" s="4"/>
      <c r="K92" s="2">
        <f t="shared" si="4"/>
        <v>0.11777588087470107</v>
      </c>
      <c r="L92" s="2">
        <f t="shared" si="3"/>
        <v>-3.1343220103519483E-4</v>
      </c>
    </row>
    <row r="93" spans="2:12" ht="24" x14ac:dyDescent="0.2">
      <c r="B93" s="13" t="s">
        <v>139</v>
      </c>
      <c r="C93" s="14">
        <v>0.76137512639029314</v>
      </c>
      <c r="D93" s="15">
        <v>0.42626987834028673</v>
      </c>
      <c r="E93" s="16">
        <v>7912</v>
      </c>
      <c r="F93" s="17">
        <v>0</v>
      </c>
      <c r="G93" s="4"/>
      <c r="H93" s="13" t="s">
        <v>139</v>
      </c>
      <c r="I93" s="24">
        <v>3.9018845491362364E-2</v>
      </c>
      <c r="J93" s="4"/>
      <c r="K93" s="2">
        <f t="shared" si="4"/>
        <v>2.1842657778273177E-2</v>
      </c>
      <c r="L93" s="2">
        <f t="shared" si="3"/>
        <v>-6.9692886894235986E-2</v>
      </c>
    </row>
    <row r="94" spans="2:12" ht="24" x14ac:dyDescent="0.2">
      <c r="B94" s="13" t="s">
        <v>140</v>
      </c>
      <c r="C94" s="14">
        <v>4.2972699696663293E-3</v>
      </c>
      <c r="D94" s="15">
        <v>6.5416697471337187E-2</v>
      </c>
      <c r="E94" s="16">
        <v>7912</v>
      </c>
      <c r="F94" s="17">
        <v>0</v>
      </c>
      <c r="G94" s="4"/>
      <c r="H94" s="13" t="s">
        <v>140</v>
      </c>
      <c r="I94" s="24">
        <v>2.3228832695611911E-3</v>
      </c>
      <c r="J94" s="4"/>
      <c r="K94" s="2">
        <f t="shared" si="4"/>
        <v>3.5356435015040009E-2</v>
      </c>
      <c r="L94" s="2">
        <f t="shared" si="3"/>
        <v>-1.5259187490624019E-4</v>
      </c>
    </row>
    <row r="95" spans="2:12" ht="24" x14ac:dyDescent="0.2">
      <c r="B95" s="13" t="s">
        <v>141</v>
      </c>
      <c r="C95" s="14">
        <v>1.1375126390293225E-3</v>
      </c>
      <c r="D95" s="15">
        <v>3.3709973734689827E-2</v>
      </c>
      <c r="E95" s="16">
        <v>7912</v>
      </c>
      <c r="F95" s="17">
        <v>0</v>
      </c>
      <c r="G95" s="4"/>
      <c r="H95" s="13" t="s">
        <v>141</v>
      </c>
      <c r="I95" s="24">
        <v>6.3812611660995361E-3</v>
      </c>
      <c r="J95" s="4"/>
      <c r="K95" s="2">
        <f t="shared" si="4"/>
        <v>0.18908357660068048</v>
      </c>
      <c r="L95" s="2">
        <f t="shared" si="3"/>
        <v>-2.1532989869747237E-4</v>
      </c>
    </row>
    <row r="96" spans="2:12" ht="24" x14ac:dyDescent="0.2">
      <c r="B96" s="13" t="s">
        <v>142</v>
      </c>
      <c r="C96" s="14">
        <v>1.2639029322548028E-3</v>
      </c>
      <c r="D96" s="15">
        <v>3.5531184119866645E-2</v>
      </c>
      <c r="E96" s="16">
        <v>7912</v>
      </c>
      <c r="F96" s="17">
        <v>0</v>
      </c>
      <c r="G96" s="4"/>
      <c r="H96" s="13" t="s">
        <v>142</v>
      </c>
      <c r="I96" s="24">
        <v>2.8342345455630016E-3</v>
      </c>
      <c r="J96" s="4"/>
      <c r="K96" s="2">
        <f t="shared" si="4"/>
        <v>7.9666704567480387E-2</v>
      </c>
      <c r="L96" s="2">
        <f t="shared" si="3"/>
        <v>-1.0081840618511818E-4</v>
      </c>
    </row>
    <row r="97" spans="2:12" ht="24" x14ac:dyDescent="0.2">
      <c r="B97" s="13" t="s">
        <v>143</v>
      </c>
      <c r="C97" s="14">
        <v>8.9737108190090994E-3</v>
      </c>
      <c r="D97" s="15">
        <v>9.4309636237644628E-2</v>
      </c>
      <c r="E97" s="16">
        <v>7912</v>
      </c>
      <c r="F97" s="17">
        <v>0</v>
      </c>
      <c r="G97" s="4"/>
      <c r="H97" s="13" t="s">
        <v>143</v>
      </c>
      <c r="I97" s="24">
        <v>1.3024228693507708E-2</v>
      </c>
      <c r="J97" s="4"/>
      <c r="K97" s="2">
        <f t="shared" si="4"/>
        <v>0.13686144434962236</v>
      </c>
      <c r="L97" s="2">
        <f t="shared" si="3"/>
        <v>-1.2392759276652452E-3</v>
      </c>
    </row>
    <row r="98" spans="2:12" ht="24" x14ac:dyDescent="0.2">
      <c r="B98" s="13" t="s">
        <v>144</v>
      </c>
      <c r="C98" s="14">
        <v>5.5611729019211338E-3</v>
      </c>
      <c r="D98" s="15">
        <v>7.4370325504708137E-2</v>
      </c>
      <c r="E98" s="16">
        <v>7912</v>
      </c>
      <c r="F98" s="17">
        <v>0</v>
      </c>
      <c r="G98" s="4"/>
      <c r="H98" s="13" t="s">
        <v>144</v>
      </c>
      <c r="I98" s="24">
        <v>-1.6997213066501503E-4</v>
      </c>
      <c r="J98" s="4"/>
      <c r="K98" s="2">
        <f t="shared" si="4"/>
        <v>-2.2727732480769956E-3</v>
      </c>
      <c r="L98" s="2">
        <f t="shared" si="3"/>
        <v>1.2709967325290777E-5</v>
      </c>
    </row>
    <row r="99" spans="2:12" ht="24" x14ac:dyDescent="0.2">
      <c r="B99" s="13" t="s">
        <v>145</v>
      </c>
      <c r="C99" s="14">
        <v>1.3397371081900911E-2</v>
      </c>
      <c r="D99" s="15">
        <v>0.11497631213903343</v>
      </c>
      <c r="E99" s="16">
        <v>7912</v>
      </c>
      <c r="F99" s="17">
        <v>0</v>
      </c>
      <c r="G99" s="4"/>
      <c r="H99" s="13" t="s">
        <v>145</v>
      </c>
      <c r="I99" s="24">
        <v>-7.8066418377845019E-3</v>
      </c>
      <c r="J99" s="4"/>
      <c r="K99" s="2">
        <f t="shared" si="4"/>
        <v>-6.6988175363170574E-2</v>
      </c>
      <c r="L99" s="2">
        <f t="shared" si="3"/>
        <v>9.0965239411940578E-4</v>
      </c>
    </row>
    <row r="100" spans="2:12" ht="24" x14ac:dyDescent="0.2">
      <c r="B100" s="13" t="s">
        <v>146</v>
      </c>
      <c r="C100" s="14">
        <v>0.22345803842264911</v>
      </c>
      <c r="D100" s="15">
        <v>0.41658909980603764</v>
      </c>
      <c r="E100" s="16">
        <v>7912</v>
      </c>
      <c r="F100" s="17">
        <v>0</v>
      </c>
      <c r="G100" s="4"/>
      <c r="H100" s="13" t="s">
        <v>146</v>
      </c>
      <c r="I100" s="24">
        <v>-4.3112015562388466E-2</v>
      </c>
      <c r="J100" s="4"/>
      <c r="K100" s="2">
        <f t="shared" si="4"/>
        <v>-8.0362854304055931E-2</v>
      </c>
      <c r="L100" s="2">
        <f t="shared" si="3"/>
        <v>2.3125248439057756E-2</v>
      </c>
    </row>
    <row r="101" spans="2:12" ht="24" x14ac:dyDescent="0.2">
      <c r="B101" s="13" t="s">
        <v>147</v>
      </c>
      <c r="C101" s="14">
        <v>5.1820020222446916E-2</v>
      </c>
      <c r="D101" s="15">
        <v>0.22167750598889718</v>
      </c>
      <c r="E101" s="16">
        <v>7912</v>
      </c>
      <c r="F101" s="17">
        <v>0</v>
      </c>
      <c r="G101" s="4"/>
      <c r="H101" s="13" t="s">
        <v>147</v>
      </c>
      <c r="I101" s="24">
        <v>-1.9069040111107414E-2</v>
      </c>
      <c r="J101" s="4"/>
      <c r="K101" s="2">
        <f t="shared" si="4"/>
        <v>-8.1563900614403176E-2</v>
      </c>
      <c r="L101" s="2">
        <f t="shared" si="3"/>
        <v>4.4576378634904436E-3</v>
      </c>
    </row>
    <row r="102" spans="2:12" ht="24" x14ac:dyDescent="0.2">
      <c r="B102" s="13" t="s">
        <v>148</v>
      </c>
      <c r="C102" s="14">
        <v>4.448938321536907E-2</v>
      </c>
      <c r="D102" s="15">
        <v>0.20619275335683848</v>
      </c>
      <c r="E102" s="16">
        <v>7912</v>
      </c>
      <c r="F102" s="17">
        <v>0</v>
      </c>
      <c r="G102" s="4"/>
      <c r="H102" s="13" t="s">
        <v>148</v>
      </c>
      <c r="I102" s="24">
        <v>-1.3713059891913857E-2</v>
      </c>
      <c r="J102" s="4"/>
      <c r="K102" s="2">
        <f t="shared" si="4"/>
        <v>-6.3547210568797752E-2</v>
      </c>
      <c r="L102" s="2">
        <f t="shared" si="3"/>
        <v>2.9588119206635992E-3</v>
      </c>
    </row>
    <row r="103" spans="2:12" ht="24" x14ac:dyDescent="0.2">
      <c r="B103" s="13" t="s">
        <v>149</v>
      </c>
      <c r="C103" s="14">
        <v>1.2259858442871587E-2</v>
      </c>
      <c r="D103" s="15">
        <v>0.11005037499900371</v>
      </c>
      <c r="E103" s="16">
        <v>7912</v>
      </c>
      <c r="F103" s="17">
        <v>0</v>
      </c>
      <c r="G103" s="4"/>
      <c r="H103" s="13" t="s">
        <v>149</v>
      </c>
      <c r="I103" s="24">
        <v>-6.6322157532982401E-3</v>
      </c>
      <c r="J103" s="4"/>
      <c r="K103" s="2">
        <f t="shared" si="4"/>
        <v>-5.9526428029523092E-2</v>
      </c>
      <c r="L103" s="2">
        <f t="shared" si="3"/>
        <v>7.388437004304209E-4</v>
      </c>
    </row>
    <row r="104" spans="2:12" ht="24" x14ac:dyDescent="0.2">
      <c r="B104" s="13" t="s">
        <v>150</v>
      </c>
      <c r="C104" s="14">
        <v>2.0222446916076846E-3</v>
      </c>
      <c r="D104" s="15">
        <v>4.4926721730925413E-2</v>
      </c>
      <c r="E104" s="16">
        <v>7912</v>
      </c>
      <c r="F104" s="17">
        <v>0</v>
      </c>
      <c r="G104" s="4"/>
      <c r="H104" s="13" t="s">
        <v>150</v>
      </c>
      <c r="I104" s="24">
        <v>-1.2472898777844976E-3</v>
      </c>
      <c r="J104" s="4"/>
      <c r="K104" s="2">
        <f t="shared" si="4"/>
        <v>-2.7706618789267529E-2</v>
      </c>
      <c r="L104" s="2">
        <f t="shared" si="3"/>
        <v>5.6143097850592769E-5</v>
      </c>
    </row>
    <row r="105" spans="2:12" ht="24" x14ac:dyDescent="0.2">
      <c r="B105" s="13" t="s">
        <v>151</v>
      </c>
      <c r="C105" s="14">
        <v>7.5834175935288162E-4</v>
      </c>
      <c r="D105" s="15">
        <v>2.7529301908836658E-2</v>
      </c>
      <c r="E105" s="16">
        <v>7912</v>
      </c>
      <c r="F105" s="17">
        <v>0</v>
      </c>
      <c r="G105" s="4"/>
      <c r="H105" s="13" t="s">
        <v>151</v>
      </c>
      <c r="I105" s="24">
        <v>-2.9386963739819839E-4</v>
      </c>
      <c r="J105" s="4"/>
      <c r="K105" s="2">
        <f t="shared" si="4"/>
        <v>-1.0666699241149137E-2</v>
      </c>
      <c r="L105" s="2">
        <f t="shared" si="3"/>
        <v>8.0951423535156597E-6</v>
      </c>
    </row>
    <row r="106" spans="2:12" ht="24" x14ac:dyDescent="0.2">
      <c r="B106" s="13" t="s">
        <v>152</v>
      </c>
      <c r="C106" s="14">
        <v>0.35856926188068755</v>
      </c>
      <c r="D106" s="15">
        <v>0.47961069569144316</v>
      </c>
      <c r="E106" s="16">
        <v>7912</v>
      </c>
      <c r="F106" s="17">
        <v>0</v>
      </c>
      <c r="G106" s="4"/>
      <c r="H106" s="13" t="s">
        <v>152</v>
      </c>
      <c r="I106" s="24">
        <v>5.1398049141062802E-2</v>
      </c>
      <c r="J106" s="4"/>
      <c r="K106" s="2">
        <f t="shared" si="4"/>
        <v>6.8739685946567611E-2</v>
      </c>
      <c r="L106" s="2">
        <f t="shared" si="3"/>
        <v>-3.8426500301559065E-2</v>
      </c>
    </row>
    <row r="107" spans="2:12" ht="24" x14ac:dyDescent="0.2">
      <c r="B107" s="13" t="s">
        <v>153</v>
      </c>
      <c r="C107" s="14">
        <v>3.1092012133468148E-2</v>
      </c>
      <c r="D107" s="15">
        <v>0.17357738027064831</v>
      </c>
      <c r="E107" s="16">
        <v>7912</v>
      </c>
      <c r="F107" s="17">
        <v>0</v>
      </c>
      <c r="G107" s="4"/>
      <c r="H107" s="13" t="s">
        <v>153</v>
      </c>
      <c r="I107" s="24">
        <v>8.9552577919777328E-3</v>
      </c>
      <c r="J107" s="4"/>
      <c r="K107" s="2">
        <f t="shared" si="4"/>
        <v>4.9988200043819098E-2</v>
      </c>
      <c r="L107" s="2">
        <f t="shared" si="3"/>
        <v>-1.6041086891181186E-3</v>
      </c>
    </row>
    <row r="108" spans="2:12" ht="24" x14ac:dyDescent="0.2">
      <c r="B108" s="13" t="s">
        <v>154</v>
      </c>
      <c r="C108" s="14">
        <v>0.22952477249747222</v>
      </c>
      <c r="D108" s="15">
        <v>0.42055380796105657</v>
      </c>
      <c r="E108" s="16">
        <v>7912</v>
      </c>
      <c r="F108" s="17">
        <v>0</v>
      </c>
      <c r="G108" s="4"/>
      <c r="H108" s="13" t="s">
        <v>154</v>
      </c>
      <c r="I108" s="24">
        <v>-4.6306747144222154E-3</v>
      </c>
      <c r="J108" s="4"/>
      <c r="K108" s="2">
        <f t="shared" si="4"/>
        <v>-8.4836234663580555E-3</v>
      </c>
      <c r="L108" s="2">
        <f t="shared" si="3"/>
        <v>2.5272736573008908E-3</v>
      </c>
    </row>
    <row r="109" spans="2:12" ht="24" x14ac:dyDescent="0.2">
      <c r="B109" s="13" t="s">
        <v>155</v>
      </c>
      <c r="C109" s="14">
        <v>2.0854398382204247E-2</v>
      </c>
      <c r="D109" s="15">
        <v>0.14290582074286626</v>
      </c>
      <c r="E109" s="16">
        <v>7912</v>
      </c>
      <c r="F109" s="17">
        <v>0</v>
      </c>
      <c r="G109" s="4"/>
      <c r="H109" s="13" t="s">
        <v>155</v>
      </c>
      <c r="I109" s="24">
        <v>1.2325937118665789E-2</v>
      </c>
      <c r="J109" s="4"/>
      <c r="K109" s="2">
        <f t="shared" si="4"/>
        <v>8.445343270709009E-2</v>
      </c>
      <c r="L109" s="2">
        <f t="shared" si="3"/>
        <v>-1.7987371107099348E-3</v>
      </c>
    </row>
    <row r="110" spans="2:12" ht="24" x14ac:dyDescent="0.2">
      <c r="B110" s="13" t="s">
        <v>156</v>
      </c>
      <c r="C110" s="14">
        <v>5.9403437815975738E-3</v>
      </c>
      <c r="D110" s="15">
        <v>7.6849219472083397E-2</v>
      </c>
      <c r="E110" s="16">
        <v>7912</v>
      </c>
      <c r="F110" s="17">
        <v>0</v>
      </c>
      <c r="G110" s="4"/>
      <c r="H110" s="13" t="s">
        <v>156</v>
      </c>
      <c r="I110" s="24">
        <v>9.3250435607914756E-3</v>
      </c>
      <c r="J110" s="4"/>
      <c r="K110" s="2">
        <f t="shared" si="4"/>
        <v>0.12062125887471555</v>
      </c>
      <c r="L110" s="2">
        <f t="shared" si="3"/>
        <v>-7.2081362582474646E-4</v>
      </c>
    </row>
    <row r="111" spans="2:12" ht="15.75" customHeight="1" x14ac:dyDescent="0.2">
      <c r="B111" s="13" t="s">
        <v>157</v>
      </c>
      <c r="C111" s="14">
        <v>2.5278058645096052E-4</v>
      </c>
      <c r="D111" s="15">
        <v>1.5898070115583064E-2</v>
      </c>
      <c r="E111" s="16">
        <v>7912</v>
      </c>
      <c r="F111" s="17">
        <v>0</v>
      </c>
      <c r="G111" s="4"/>
      <c r="H111" s="13" t="s">
        <v>157</v>
      </c>
      <c r="I111" s="24">
        <v>-1.0803846614026993E-3</v>
      </c>
      <c r="J111" s="4"/>
      <c r="K111" s="3">
        <f t="shared" si="4"/>
        <v>-6.7939791011217596E-2</v>
      </c>
      <c r="L111" s="3">
        <f t="shared" si="3"/>
        <v>1.7178202531281311E-5</v>
      </c>
    </row>
    <row r="112" spans="2:12" x14ac:dyDescent="0.2">
      <c r="B112" s="13" t="s">
        <v>158</v>
      </c>
      <c r="C112" s="14">
        <v>3.7917087967644081E-4</v>
      </c>
      <c r="D112" s="15">
        <v>1.9469849011315942E-2</v>
      </c>
      <c r="E112" s="16">
        <v>7912</v>
      </c>
      <c r="F112" s="17">
        <v>0</v>
      </c>
      <c r="G112" s="4"/>
      <c r="H112" s="13" t="s">
        <v>158</v>
      </c>
      <c r="I112" s="24">
        <v>5.4883784891953512E-3</v>
      </c>
      <c r="J112" s="4"/>
      <c r="K112" s="3">
        <f t="shared" si="4"/>
        <v>0.2817842836226902</v>
      </c>
      <c r="L112" s="3">
        <f t="shared" si="3"/>
        <v>-1.0688492235024283E-4</v>
      </c>
    </row>
    <row r="113" spans="2:12" x14ac:dyDescent="0.2">
      <c r="B113" s="13" t="s">
        <v>159</v>
      </c>
      <c r="C113" s="14">
        <v>0.47977755308392311</v>
      </c>
      <c r="D113" s="15">
        <v>0.49962245997818261</v>
      </c>
      <c r="E113" s="16">
        <v>7912</v>
      </c>
      <c r="F113" s="17">
        <v>0</v>
      </c>
      <c r="G113" s="4"/>
      <c r="H113" s="13" t="s">
        <v>159</v>
      </c>
      <c r="I113" s="24">
        <v>-1.9926862800359584E-2</v>
      </c>
      <c r="J113" s="4"/>
      <c r="K113" s="3">
        <f t="shared" si="4"/>
        <v>-2.0748469405912396E-2</v>
      </c>
      <c r="L113" s="3">
        <f t="shared" si="3"/>
        <v>1.9135371687279745E-2</v>
      </c>
    </row>
    <row r="114" spans="2:12" x14ac:dyDescent="0.2">
      <c r="B114" s="13" t="s">
        <v>160</v>
      </c>
      <c r="C114" s="14">
        <v>0.66456016177957533</v>
      </c>
      <c r="D114" s="15">
        <v>0.47217383624552434</v>
      </c>
      <c r="E114" s="16">
        <v>7912</v>
      </c>
      <c r="F114" s="17">
        <v>0</v>
      </c>
      <c r="G114" s="4"/>
      <c r="H114" s="13" t="s">
        <v>160</v>
      </c>
      <c r="I114" s="24">
        <v>-5.2403897830727388E-2</v>
      </c>
      <c r="J114" s="4"/>
      <c r="K114" s="3">
        <f t="shared" si="4"/>
        <v>-3.7228566390362934E-2</v>
      </c>
      <c r="L114" s="3">
        <f t="shared" si="3"/>
        <v>7.3755765667116918E-2</v>
      </c>
    </row>
    <row r="115" spans="2:12" ht="55.5" customHeight="1" thickBot="1" x14ac:dyDescent="0.25">
      <c r="B115" s="18" t="s">
        <v>161</v>
      </c>
      <c r="C115" s="114">
        <v>2.2492416582406469</v>
      </c>
      <c r="D115" s="115">
        <v>1.4846152186199695</v>
      </c>
      <c r="E115" s="19">
        <v>7912</v>
      </c>
      <c r="F115" s="20">
        <v>0</v>
      </c>
      <c r="G115" s="4"/>
      <c r="H115" s="18" t="s">
        <v>161</v>
      </c>
      <c r="I115" s="116">
        <v>-6.1530221144529048E-3</v>
      </c>
      <c r="J115" s="4"/>
      <c r="K115" s="3"/>
      <c r="L115" s="3" t="s">
        <v>209</v>
      </c>
    </row>
    <row r="116" spans="2:12" ht="15.75" thickTop="1" x14ac:dyDescent="0.2">
      <c r="B116" s="126" t="s">
        <v>48</v>
      </c>
      <c r="C116" s="126"/>
      <c r="D116" s="126"/>
      <c r="E116" s="126"/>
      <c r="F116" s="126"/>
      <c r="G116" s="4"/>
      <c r="H116" s="126" t="s">
        <v>7</v>
      </c>
      <c r="I116" s="126"/>
      <c r="J116" s="4"/>
    </row>
  </sheetData>
  <mergeCells count="7">
    <mergeCell ref="B116:F116"/>
    <mergeCell ref="H2:I2"/>
    <mergeCell ref="H3:H4"/>
    <mergeCell ref="H116:I116"/>
    <mergeCell ref="K3:L3"/>
    <mergeCell ref="B3:F3"/>
    <mergeCell ref="B4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4"/>
  <sheetViews>
    <sheetView topLeftCell="A136" workbookViewId="0">
      <selection activeCell="I148" sqref="I148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</row>
    <row r="4" spans="1:12" ht="15.75" customHeight="1" thickBot="1" x14ac:dyDescent="0.25">
      <c r="H4" s="132" t="s">
        <v>6</v>
      </c>
      <c r="I4" s="132"/>
      <c r="J4" s="25"/>
    </row>
    <row r="5" spans="1:12" ht="16.5" thickTop="1" thickBot="1" x14ac:dyDescent="0.25">
      <c r="B5" s="132" t="s">
        <v>0</v>
      </c>
      <c r="C5" s="132"/>
      <c r="D5" s="132"/>
      <c r="E5" s="132"/>
      <c r="F5" s="132"/>
      <c r="G5" s="25"/>
      <c r="H5" s="135" t="s">
        <v>47</v>
      </c>
      <c r="I5" s="46" t="s">
        <v>4</v>
      </c>
      <c r="J5" s="25"/>
      <c r="K5" s="130" t="s">
        <v>8</v>
      </c>
      <c r="L5" s="130"/>
    </row>
    <row r="6" spans="1:12" ht="27" thickTop="1" thickBot="1" x14ac:dyDescent="0.25">
      <c r="B6" s="133" t="s">
        <v>47</v>
      </c>
      <c r="C6" s="26" t="s">
        <v>1</v>
      </c>
      <c r="D6" s="27" t="s">
        <v>49</v>
      </c>
      <c r="E6" s="27" t="s">
        <v>50</v>
      </c>
      <c r="F6" s="28" t="s">
        <v>2</v>
      </c>
      <c r="G6" s="25"/>
      <c r="H6" s="136"/>
      <c r="I6" s="47" t="s">
        <v>5</v>
      </c>
      <c r="J6" s="25"/>
      <c r="K6" s="1" t="s">
        <v>9</v>
      </c>
      <c r="L6" s="1" t="s">
        <v>10</v>
      </c>
    </row>
    <row r="7" spans="1:12" ht="36.75" thickTop="1" x14ac:dyDescent="0.2">
      <c r="B7" s="29" t="s">
        <v>51</v>
      </c>
      <c r="C7" s="30">
        <v>0.18696778970751574</v>
      </c>
      <c r="D7" s="31">
        <v>0.38995786391453019</v>
      </c>
      <c r="E7" s="32">
        <v>2701</v>
      </c>
      <c r="F7" s="33">
        <v>0</v>
      </c>
      <c r="G7" s="25"/>
      <c r="H7" s="29" t="s">
        <v>51</v>
      </c>
      <c r="I7" s="48">
        <v>4.6507164113612165E-2</v>
      </c>
      <c r="J7" s="25"/>
      <c r="K7" s="2">
        <f>((1-C7)/D7)*I7</f>
        <v>9.6963866952591807E-2</v>
      </c>
      <c r="L7" s="2">
        <f>((0-C7)/D7)*I7</f>
        <v>-2.2298157017786365E-2</v>
      </c>
    </row>
    <row r="8" spans="1:12" ht="36" x14ac:dyDescent="0.2">
      <c r="B8" s="34" t="s">
        <v>52</v>
      </c>
      <c r="C8" s="35">
        <v>0.12291743798593113</v>
      </c>
      <c r="D8" s="36">
        <v>0.32840321342579604</v>
      </c>
      <c r="E8" s="37">
        <v>2701</v>
      </c>
      <c r="F8" s="38">
        <v>0</v>
      </c>
      <c r="G8" s="25"/>
      <c r="H8" s="34" t="s">
        <v>52</v>
      </c>
      <c r="I8" s="49">
        <v>2.8417703413822E-2</v>
      </c>
      <c r="J8" s="25"/>
      <c r="K8" s="2">
        <f t="shared" ref="K8:K18" si="0">((1-C8)/D8)*I8</f>
        <v>7.5896553680899898E-2</v>
      </c>
      <c r="L8" s="2">
        <f t="shared" ref="L8:L71" si="1">((0-C8)/D8)*I8</f>
        <v>-1.0636410224592132E-2</v>
      </c>
    </row>
    <row r="9" spans="1:12" ht="24" x14ac:dyDescent="0.2">
      <c r="B9" s="34" t="s">
        <v>53</v>
      </c>
      <c r="C9" s="35">
        <v>0.16549426138467235</v>
      </c>
      <c r="D9" s="36">
        <v>0.37169484953487542</v>
      </c>
      <c r="E9" s="37">
        <v>2701</v>
      </c>
      <c r="F9" s="38">
        <v>0</v>
      </c>
      <c r="G9" s="25"/>
      <c r="H9" s="34" t="s">
        <v>53</v>
      </c>
      <c r="I9" s="49">
        <v>-8.2221036869733945E-3</v>
      </c>
      <c r="J9" s="25"/>
      <c r="K9" s="2">
        <f t="shared" si="0"/>
        <v>-1.845974653363E-2</v>
      </c>
      <c r="L9" s="2">
        <f t="shared" si="1"/>
        <v>3.6608281723747166E-3</v>
      </c>
    </row>
    <row r="10" spans="1:12" ht="36" x14ac:dyDescent="0.2">
      <c r="B10" s="34" t="s">
        <v>54</v>
      </c>
      <c r="C10" s="35">
        <v>3.6282858200666422E-2</v>
      </c>
      <c r="D10" s="36">
        <v>0.1870277063019482</v>
      </c>
      <c r="E10" s="37">
        <v>2701</v>
      </c>
      <c r="F10" s="38">
        <v>0</v>
      </c>
      <c r="G10" s="25"/>
      <c r="H10" s="34" t="s">
        <v>54</v>
      </c>
      <c r="I10" s="49">
        <v>-7.6541360818084807E-3</v>
      </c>
      <c r="J10" s="25"/>
      <c r="K10" s="2">
        <f t="shared" si="0"/>
        <v>-3.9440264191631061E-2</v>
      </c>
      <c r="L10" s="2">
        <f t="shared" si="1"/>
        <v>1.484881248858949E-3</v>
      </c>
    </row>
    <row r="11" spans="1:12" ht="24" x14ac:dyDescent="0.2">
      <c r="B11" s="34" t="s">
        <v>55</v>
      </c>
      <c r="C11" s="35">
        <v>0.322843391336542</v>
      </c>
      <c r="D11" s="36">
        <v>0.46764998099422223</v>
      </c>
      <c r="E11" s="37">
        <v>2701</v>
      </c>
      <c r="F11" s="38">
        <v>0</v>
      </c>
      <c r="G11" s="25"/>
      <c r="H11" s="34" t="s">
        <v>55</v>
      </c>
      <c r="I11" s="49">
        <v>-3.3975647399329623E-2</v>
      </c>
      <c r="J11" s="25"/>
      <c r="K11" s="2">
        <f t="shared" si="0"/>
        <v>-4.9196696471927641E-2</v>
      </c>
      <c r="L11" s="2">
        <f t="shared" si="1"/>
        <v>2.345517732286545E-2</v>
      </c>
    </row>
    <row r="12" spans="1:12" ht="24" x14ac:dyDescent="0.2">
      <c r="B12" s="34" t="s">
        <v>56</v>
      </c>
      <c r="C12" s="35">
        <v>0.1051462421325435</v>
      </c>
      <c r="D12" s="36">
        <v>0.30679856296102609</v>
      </c>
      <c r="E12" s="37">
        <v>2701</v>
      </c>
      <c r="F12" s="38">
        <v>0</v>
      </c>
      <c r="G12" s="25"/>
      <c r="H12" s="34" t="s">
        <v>56</v>
      </c>
      <c r="I12" s="49">
        <v>-2.3292066844600362E-2</v>
      </c>
      <c r="J12" s="25"/>
      <c r="K12" s="2">
        <f t="shared" si="0"/>
        <v>-6.7937063795955252E-2</v>
      </c>
      <c r="L12" s="2">
        <f t="shared" si="1"/>
        <v>7.9826752660534933E-3</v>
      </c>
    </row>
    <row r="13" spans="1:12" ht="24" x14ac:dyDescent="0.2">
      <c r="B13" s="34" t="s">
        <v>57</v>
      </c>
      <c r="C13" s="35">
        <v>1.9992595335061088E-2</v>
      </c>
      <c r="D13" s="36">
        <v>0.14000052890364134</v>
      </c>
      <c r="E13" s="37">
        <v>2701</v>
      </c>
      <c r="F13" s="38">
        <v>0</v>
      </c>
      <c r="G13" s="25"/>
      <c r="H13" s="34" t="s">
        <v>57</v>
      </c>
      <c r="I13" s="49">
        <v>-1.4938140145674812E-2</v>
      </c>
      <c r="J13" s="25"/>
      <c r="K13" s="2">
        <f t="shared" si="0"/>
        <v>-0.10456737606155671</v>
      </c>
      <c r="L13" s="2">
        <f t="shared" si="1"/>
        <v>2.1332218765863476E-3</v>
      </c>
    </row>
    <row r="14" spans="1:12" ht="24" x14ac:dyDescent="0.2">
      <c r="B14" s="34" t="s">
        <v>58</v>
      </c>
      <c r="C14" s="35">
        <v>7.4046649389115145E-3</v>
      </c>
      <c r="D14" s="36">
        <v>8.5747058477184543E-2</v>
      </c>
      <c r="E14" s="37">
        <v>2701</v>
      </c>
      <c r="F14" s="38">
        <v>0</v>
      </c>
      <c r="G14" s="25"/>
      <c r="H14" s="34" t="s">
        <v>58</v>
      </c>
      <c r="I14" s="49">
        <v>-7.3329582273746969E-3</v>
      </c>
      <c r="J14" s="25"/>
      <c r="K14" s="2">
        <f t="shared" si="0"/>
        <v>-8.4885245721013844E-2</v>
      </c>
      <c r="L14" s="2">
        <f t="shared" si="1"/>
        <v>6.3323570101465009E-4</v>
      </c>
    </row>
    <row r="15" spans="1:12" ht="24" x14ac:dyDescent="0.2">
      <c r="B15" s="34" t="s">
        <v>59</v>
      </c>
      <c r="C15" s="35">
        <v>4.4427989633469087E-3</v>
      </c>
      <c r="D15" s="36">
        <v>6.6518408514289973E-2</v>
      </c>
      <c r="E15" s="37">
        <v>2701</v>
      </c>
      <c r="F15" s="38">
        <v>0</v>
      </c>
      <c r="G15" s="25"/>
      <c r="H15" s="34" t="s">
        <v>59</v>
      </c>
      <c r="I15" s="49">
        <v>-8.6571760738829145E-3</v>
      </c>
      <c r="J15" s="25"/>
      <c r="K15" s="2">
        <f t="shared" si="0"/>
        <v>-0.12956885429910459</v>
      </c>
      <c r="L15" s="2">
        <f t="shared" si="1"/>
        <v>5.7821727467060431E-4</v>
      </c>
    </row>
    <row r="16" spans="1:12" ht="24" x14ac:dyDescent="0.2">
      <c r="B16" s="34" t="s">
        <v>60</v>
      </c>
      <c r="C16" s="35">
        <v>1.1106997408367272E-3</v>
      </c>
      <c r="D16" s="36">
        <v>3.3314816527904439E-2</v>
      </c>
      <c r="E16" s="37">
        <v>2701</v>
      </c>
      <c r="F16" s="38">
        <v>0</v>
      </c>
      <c r="G16" s="25"/>
      <c r="H16" s="34" t="s">
        <v>60</v>
      </c>
      <c r="I16" s="49">
        <v>-3.4824588816234473E-4</v>
      </c>
      <c r="J16" s="25"/>
      <c r="K16" s="2">
        <f t="shared" si="0"/>
        <v>-1.0441573083653307E-2</v>
      </c>
      <c r="L16" s="2">
        <f t="shared" si="1"/>
        <v>1.1610348128598935E-5</v>
      </c>
    </row>
    <row r="17" spans="2:12" ht="24" x14ac:dyDescent="0.2">
      <c r="B17" s="34" t="s">
        <v>61</v>
      </c>
      <c r="C17" s="35">
        <v>1.8511662347278786E-3</v>
      </c>
      <c r="D17" s="36">
        <v>4.2993299085230141E-2</v>
      </c>
      <c r="E17" s="37">
        <v>2701</v>
      </c>
      <c r="F17" s="38">
        <v>0</v>
      </c>
      <c r="G17" s="25"/>
      <c r="H17" s="34" t="s">
        <v>61</v>
      </c>
      <c r="I17" s="49">
        <v>7.8662099064000365E-4</v>
      </c>
      <c r="J17" s="25"/>
      <c r="K17" s="2">
        <f t="shared" si="0"/>
        <v>1.8262493019344427E-2</v>
      </c>
      <c r="L17" s="2">
        <f t="shared" si="1"/>
        <v>-3.3869608715401392E-5</v>
      </c>
    </row>
    <row r="18" spans="2:12" ht="36" x14ac:dyDescent="0.2">
      <c r="B18" s="34" t="s">
        <v>62</v>
      </c>
      <c r="C18" s="35">
        <v>3.3320992225101815E-3</v>
      </c>
      <c r="D18" s="36">
        <v>5.763875723785606E-2</v>
      </c>
      <c r="E18" s="37">
        <v>2701</v>
      </c>
      <c r="F18" s="38">
        <v>0</v>
      </c>
      <c r="G18" s="25"/>
      <c r="H18" s="34" t="s">
        <v>62</v>
      </c>
      <c r="I18" s="49">
        <v>5.4627798780863919E-3</v>
      </c>
      <c r="J18" s="25"/>
      <c r="K18" s="2">
        <f t="shared" si="0"/>
        <v>9.4460352971073067E-2</v>
      </c>
      <c r="L18" s="2">
        <f t="shared" si="1"/>
        <v>-3.1580355748129927E-4</v>
      </c>
    </row>
    <row r="19" spans="2:12" ht="48" x14ac:dyDescent="0.2">
      <c r="B19" s="34" t="s">
        <v>63</v>
      </c>
      <c r="C19" s="35">
        <v>1.1106997408367272E-3</v>
      </c>
      <c r="D19" s="36">
        <v>3.3314816527903877E-2</v>
      </c>
      <c r="E19" s="37">
        <v>2701</v>
      </c>
      <c r="F19" s="38">
        <v>0</v>
      </c>
      <c r="G19" s="25"/>
      <c r="H19" s="34" t="s">
        <v>63</v>
      </c>
      <c r="I19" s="49">
        <v>3.3492138264063371E-4</v>
      </c>
      <c r="J19" s="25"/>
      <c r="K19" s="2">
        <f>((1-C19)/D19)*I19</f>
        <v>1.00420599725507E-2</v>
      </c>
      <c r="L19" s="2">
        <f t="shared" si="1"/>
        <v>-1.1166115610693888E-5</v>
      </c>
    </row>
    <row r="20" spans="2:12" ht="24" x14ac:dyDescent="0.2">
      <c r="B20" s="34" t="s">
        <v>64</v>
      </c>
      <c r="C20" s="35">
        <v>4.0725657164013326E-3</v>
      </c>
      <c r="D20" s="36">
        <v>6.3698368422380761E-2</v>
      </c>
      <c r="E20" s="37">
        <v>2701</v>
      </c>
      <c r="F20" s="38">
        <v>0</v>
      </c>
      <c r="G20" s="25"/>
      <c r="H20" s="34" t="s">
        <v>64</v>
      </c>
      <c r="I20" s="49">
        <v>2.1080543833940025E-2</v>
      </c>
      <c r="J20" s="25"/>
      <c r="K20" s="2">
        <f t="shared" ref="K20:K58" si="2">((1-C20)/D20)*I20</f>
        <v>0.32959544261203133</v>
      </c>
      <c r="L20" s="2">
        <f t="shared" ref="L20:L58" si="3">((0-C20)/D20)*I20</f>
        <v>-1.3477880552908341E-3</v>
      </c>
    </row>
    <row r="21" spans="2:12" ht="24" x14ac:dyDescent="0.2">
      <c r="B21" s="34" t="s">
        <v>65</v>
      </c>
      <c r="C21" s="35">
        <v>1.7030729359496483E-2</v>
      </c>
      <c r="D21" s="36">
        <v>0.12940975183567907</v>
      </c>
      <c r="E21" s="37">
        <v>2701</v>
      </c>
      <c r="F21" s="38">
        <v>0</v>
      </c>
      <c r="G21" s="25"/>
      <c r="H21" s="34" t="s">
        <v>65</v>
      </c>
      <c r="I21" s="49">
        <v>1.2819607196085631E-2</v>
      </c>
      <c r="J21" s="25"/>
      <c r="K21" s="2">
        <f t="shared" si="2"/>
        <v>9.7375041344911942E-2</v>
      </c>
      <c r="L21" s="2">
        <f t="shared" si="3"/>
        <v>-1.6871005280097737E-3</v>
      </c>
    </row>
    <row r="22" spans="2:12" ht="36" x14ac:dyDescent="0.2">
      <c r="B22" s="34" t="s">
        <v>66</v>
      </c>
      <c r="C22" s="35">
        <v>3.554239170677527E-2</v>
      </c>
      <c r="D22" s="36">
        <v>0.18518052293006243</v>
      </c>
      <c r="E22" s="37">
        <v>2701</v>
      </c>
      <c r="F22" s="38">
        <v>0</v>
      </c>
      <c r="G22" s="25"/>
      <c r="H22" s="34" t="s">
        <v>66</v>
      </c>
      <c r="I22" s="49">
        <v>4.0238135321257716E-2</v>
      </c>
      <c r="J22" s="25"/>
      <c r="K22" s="2">
        <f t="shared" si="2"/>
        <v>0.20956834520213577</v>
      </c>
      <c r="L22" s="2">
        <f t="shared" si="3"/>
        <v>-7.7230560995796681E-3</v>
      </c>
    </row>
    <row r="23" spans="2:12" ht="36" x14ac:dyDescent="0.2">
      <c r="B23" s="34" t="s">
        <v>67</v>
      </c>
      <c r="C23" s="35">
        <v>0.12069603850425768</v>
      </c>
      <c r="D23" s="36">
        <v>0.32583402469242939</v>
      </c>
      <c r="E23" s="37">
        <v>2701</v>
      </c>
      <c r="F23" s="38">
        <v>0</v>
      </c>
      <c r="G23" s="25"/>
      <c r="H23" s="34" t="s">
        <v>67</v>
      </c>
      <c r="I23" s="49">
        <v>5.2576101941205523E-2</v>
      </c>
      <c r="J23" s="25"/>
      <c r="K23" s="2">
        <f t="shared" si="2"/>
        <v>0.14188320191712669</v>
      </c>
      <c r="L23" s="2">
        <f t="shared" si="3"/>
        <v>-1.9475336347361389E-2</v>
      </c>
    </row>
    <row r="24" spans="2:12" ht="24" x14ac:dyDescent="0.2">
      <c r="B24" s="34" t="s">
        <v>68</v>
      </c>
      <c r="C24" s="35">
        <v>1.5920029618659754E-2</v>
      </c>
      <c r="D24" s="36">
        <v>0.12518939537148849</v>
      </c>
      <c r="E24" s="37">
        <v>2701</v>
      </c>
      <c r="F24" s="38">
        <v>0</v>
      </c>
      <c r="G24" s="25"/>
      <c r="H24" s="34" t="s">
        <v>68</v>
      </c>
      <c r="I24" s="49">
        <v>1.8126636372723173E-2</v>
      </c>
      <c r="J24" s="25"/>
      <c r="K24" s="2">
        <f t="shared" si="2"/>
        <v>0.1424885848505768</v>
      </c>
      <c r="L24" s="2">
        <f t="shared" si="3"/>
        <v>-2.3051200709461256E-3</v>
      </c>
    </row>
    <row r="25" spans="2:12" ht="36" x14ac:dyDescent="0.2">
      <c r="B25" s="34" t="s">
        <v>69</v>
      </c>
      <c r="C25" s="35">
        <v>2.2213994816734544E-3</v>
      </c>
      <c r="D25" s="36">
        <v>4.708806408135488E-2</v>
      </c>
      <c r="E25" s="37">
        <v>2701</v>
      </c>
      <c r="F25" s="38">
        <v>0</v>
      </c>
      <c r="G25" s="25"/>
      <c r="H25" s="34" t="s">
        <v>69</v>
      </c>
      <c r="I25" s="49">
        <v>7.1902785921207774E-3</v>
      </c>
      <c r="J25" s="25"/>
      <c r="K25" s="2">
        <f t="shared" si="2"/>
        <v>0.15235933459884818</v>
      </c>
      <c r="L25" s="2">
        <f t="shared" si="3"/>
        <v>-3.3920445550763976E-4</v>
      </c>
    </row>
    <row r="26" spans="2:12" ht="24" x14ac:dyDescent="0.2">
      <c r="B26" s="34" t="s">
        <v>70</v>
      </c>
      <c r="C26" s="35">
        <v>1.8511662347278786E-3</v>
      </c>
      <c r="D26" s="36">
        <v>4.2993299085229385E-2</v>
      </c>
      <c r="E26" s="37">
        <v>2701</v>
      </c>
      <c r="F26" s="38">
        <v>0</v>
      </c>
      <c r="G26" s="25"/>
      <c r="H26" s="34" t="s">
        <v>70</v>
      </c>
      <c r="I26" s="49">
        <v>4.4349176402226319E-3</v>
      </c>
      <c r="J26" s="25"/>
      <c r="K26" s="2">
        <f t="shared" si="2"/>
        <v>0.10296273988320369</v>
      </c>
      <c r="L26" s="2">
        <f t="shared" si="3"/>
        <v>-1.9095463628190598E-4</v>
      </c>
    </row>
    <row r="27" spans="2:12" ht="36" x14ac:dyDescent="0.2">
      <c r="B27" s="34" t="s">
        <v>71</v>
      </c>
      <c r="C27" s="35">
        <v>3.8134024435394299E-2</v>
      </c>
      <c r="D27" s="36">
        <v>0.19155522894064034</v>
      </c>
      <c r="E27" s="37">
        <v>2701</v>
      </c>
      <c r="F27" s="38">
        <v>0</v>
      </c>
      <c r="G27" s="25"/>
      <c r="H27" s="34" t="s">
        <v>71</v>
      </c>
      <c r="I27" s="49">
        <v>1.6627580539760319E-2</v>
      </c>
      <c r="J27" s="25"/>
      <c r="K27" s="2">
        <f t="shared" si="2"/>
        <v>8.3492912543315242E-2</v>
      </c>
      <c r="L27" s="2">
        <f t="shared" si="3"/>
        <v>-3.3101501123793185E-3</v>
      </c>
    </row>
    <row r="28" spans="2:12" ht="24" x14ac:dyDescent="0.2">
      <c r="B28" s="34" t="s">
        <v>72</v>
      </c>
      <c r="C28" s="35">
        <v>0.2028878193261755</v>
      </c>
      <c r="D28" s="36">
        <v>0.4022241290666615</v>
      </c>
      <c r="E28" s="37">
        <v>2701</v>
      </c>
      <c r="F28" s="38">
        <v>0</v>
      </c>
      <c r="G28" s="25"/>
      <c r="H28" s="34" t="s">
        <v>72</v>
      </c>
      <c r="I28" s="49">
        <v>-8.4697256336854747E-3</v>
      </c>
      <c r="J28" s="25"/>
      <c r="K28" s="2">
        <f t="shared" si="2"/>
        <v>-1.6784973803640475E-2</v>
      </c>
      <c r="L28" s="2">
        <f t="shared" si="3"/>
        <v>4.2722552923339444E-3</v>
      </c>
    </row>
    <row r="29" spans="2:12" ht="36" x14ac:dyDescent="0.2">
      <c r="B29" s="34" t="s">
        <v>73</v>
      </c>
      <c r="C29" s="35">
        <v>5.4054054054054057E-2</v>
      </c>
      <c r="D29" s="36">
        <v>0.22616620249531477</v>
      </c>
      <c r="E29" s="37">
        <v>2701</v>
      </c>
      <c r="F29" s="38">
        <v>0</v>
      </c>
      <c r="G29" s="25"/>
      <c r="H29" s="34" t="s">
        <v>73</v>
      </c>
      <c r="I29" s="49">
        <v>-3.2402157165788377E-2</v>
      </c>
      <c r="J29" s="25"/>
      <c r="K29" s="2">
        <f t="shared" si="2"/>
        <v>-0.13552285386900748</v>
      </c>
      <c r="L29" s="2">
        <f t="shared" si="3"/>
        <v>7.7441630782289989E-3</v>
      </c>
    </row>
    <row r="30" spans="2:12" ht="24" x14ac:dyDescent="0.2">
      <c r="B30" s="34" t="s">
        <v>74</v>
      </c>
      <c r="C30" s="35">
        <v>1.1106997408367272E-3</v>
      </c>
      <c r="D30" s="36">
        <v>3.3314816527904814E-2</v>
      </c>
      <c r="E30" s="37">
        <v>2701</v>
      </c>
      <c r="F30" s="38">
        <v>0</v>
      </c>
      <c r="G30" s="25"/>
      <c r="H30" s="34" t="s">
        <v>74</v>
      </c>
      <c r="I30" s="49">
        <v>-1.6164479603485249E-3</v>
      </c>
      <c r="J30" s="25"/>
      <c r="K30" s="2">
        <f t="shared" si="2"/>
        <v>-4.8466500503325328E-2</v>
      </c>
      <c r="L30" s="2">
        <f t="shared" si="3"/>
        <v>5.3891586919931807E-5</v>
      </c>
    </row>
    <row r="31" spans="2:12" ht="24" x14ac:dyDescent="0.2">
      <c r="B31" s="34" t="s">
        <v>76</v>
      </c>
      <c r="C31" s="35">
        <v>6.6641984450203631E-3</v>
      </c>
      <c r="D31" s="36">
        <v>8.1377138540458527E-2</v>
      </c>
      <c r="E31" s="37">
        <v>2701</v>
      </c>
      <c r="F31" s="38">
        <v>0</v>
      </c>
      <c r="G31" s="25"/>
      <c r="H31" s="34" t="s">
        <v>76</v>
      </c>
      <c r="I31" s="49">
        <v>1.9481826871628705E-4</v>
      </c>
      <c r="J31" s="25"/>
      <c r="K31" s="2">
        <f t="shared" si="2"/>
        <v>2.3780629865307133E-3</v>
      </c>
      <c r="L31" s="2">
        <f t="shared" si="3"/>
        <v>-1.5954205649479254E-5</v>
      </c>
    </row>
    <row r="32" spans="2:12" ht="24" x14ac:dyDescent="0.2">
      <c r="B32" s="34" t="s">
        <v>77</v>
      </c>
      <c r="C32" s="35">
        <v>8.8855979266938175E-3</v>
      </c>
      <c r="D32" s="36">
        <v>9.3861098417859848E-2</v>
      </c>
      <c r="E32" s="37">
        <v>2701</v>
      </c>
      <c r="F32" s="38">
        <v>0</v>
      </c>
      <c r="G32" s="25"/>
      <c r="H32" s="34" t="s">
        <v>77</v>
      </c>
      <c r="I32" s="49">
        <v>-2.3811755207278438E-2</v>
      </c>
      <c r="J32" s="25"/>
      <c r="K32" s="2">
        <f t="shared" si="2"/>
        <v>-0.25143721863888896</v>
      </c>
      <c r="L32" s="2">
        <f t="shared" si="3"/>
        <v>2.2541999429709883E-3</v>
      </c>
    </row>
    <row r="33" spans="2:12" ht="36" x14ac:dyDescent="0.2">
      <c r="B33" s="34" t="s">
        <v>78</v>
      </c>
      <c r="C33" s="35">
        <v>6.6641984450203631E-3</v>
      </c>
      <c r="D33" s="36">
        <v>8.1377138540460331E-2</v>
      </c>
      <c r="E33" s="37">
        <v>2701</v>
      </c>
      <c r="F33" s="38">
        <v>0</v>
      </c>
      <c r="G33" s="25"/>
      <c r="H33" s="34" t="s">
        <v>78</v>
      </c>
      <c r="I33" s="49">
        <v>4.0157435896785486E-3</v>
      </c>
      <c r="J33" s="25"/>
      <c r="K33" s="2">
        <f t="shared" si="2"/>
        <v>4.9018458366034946E-2</v>
      </c>
      <c r="L33" s="2">
        <f t="shared" si="3"/>
        <v>-3.2886032448327585E-4</v>
      </c>
    </row>
    <row r="34" spans="2:12" ht="36" x14ac:dyDescent="0.2">
      <c r="B34" s="34" t="s">
        <v>79</v>
      </c>
      <c r="C34" s="35">
        <v>8.4413180303591268E-2</v>
      </c>
      <c r="D34" s="36">
        <v>0.27805794419494168</v>
      </c>
      <c r="E34" s="37">
        <v>2701</v>
      </c>
      <c r="F34" s="38">
        <v>0</v>
      </c>
      <c r="G34" s="25"/>
      <c r="H34" s="34" t="s">
        <v>79</v>
      </c>
      <c r="I34" s="49">
        <v>4.7198755291430359E-3</v>
      </c>
      <c r="J34" s="25"/>
      <c r="K34" s="2">
        <f t="shared" si="2"/>
        <v>1.5541565761060501E-2</v>
      </c>
      <c r="L34" s="2">
        <f t="shared" si="3"/>
        <v>-1.4328657474815181E-3</v>
      </c>
    </row>
    <row r="35" spans="2:12" ht="36" x14ac:dyDescent="0.2">
      <c r="B35" s="34" t="s">
        <v>80</v>
      </c>
      <c r="C35" s="35">
        <v>4.4427989633469087E-3</v>
      </c>
      <c r="D35" s="36">
        <v>6.6518408514286739E-2</v>
      </c>
      <c r="E35" s="37">
        <v>2701</v>
      </c>
      <c r="F35" s="38">
        <v>0</v>
      </c>
      <c r="G35" s="25"/>
      <c r="H35" s="34" t="s">
        <v>80</v>
      </c>
      <c r="I35" s="49">
        <v>2.1156246528126676E-3</v>
      </c>
      <c r="J35" s="25"/>
      <c r="K35" s="2">
        <f t="shared" si="2"/>
        <v>3.1663796606708476E-2</v>
      </c>
      <c r="L35" s="2">
        <f t="shared" si="3"/>
        <v>-1.4130366652305752E-4</v>
      </c>
    </row>
    <row r="36" spans="2:12" ht="36" x14ac:dyDescent="0.2">
      <c r="B36" s="34" t="s">
        <v>81</v>
      </c>
      <c r="C36" s="35">
        <v>1.8511662347278786E-3</v>
      </c>
      <c r="D36" s="36">
        <v>4.2993299085229225E-2</v>
      </c>
      <c r="E36" s="37">
        <v>2701</v>
      </c>
      <c r="F36" s="38">
        <v>0</v>
      </c>
      <c r="G36" s="25"/>
      <c r="H36" s="34" t="s">
        <v>81</v>
      </c>
      <c r="I36" s="49">
        <v>-1.9162697391145486E-3</v>
      </c>
      <c r="J36" s="25"/>
      <c r="K36" s="2">
        <f t="shared" si="2"/>
        <v>-4.448884933173234E-2</v>
      </c>
      <c r="L36" s="2">
        <f t="shared" si="3"/>
        <v>8.2508993567752855E-5</v>
      </c>
    </row>
    <row r="37" spans="2:12" ht="36" x14ac:dyDescent="0.2">
      <c r="B37" s="34" t="s">
        <v>82</v>
      </c>
      <c r="C37" s="35">
        <v>2.2213994816734544E-3</v>
      </c>
      <c r="D37" s="36">
        <v>4.7088064081354193E-2</v>
      </c>
      <c r="E37" s="37">
        <v>2701</v>
      </c>
      <c r="F37" s="38">
        <v>0</v>
      </c>
      <c r="G37" s="25"/>
      <c r="H37" s="34" t="s">
        <v>82</v>
      </c>
      <c r="I37" s="49">
        <v>-1.5501825958760377E-3</v>
      </c>
      <c r="J37" s="25"/>
      <c r="K37" s="2">
        <f t="shared" si="2"/>
        <v>-3.2847793835583339E-2</v>
      </c>
      <c r="L37" s="2">
        <f t="shared" si="3"/>
        <v>7.3130524309276455E-5</v>
      </c>
    </row>
    <row r="38" spans="2:12" ht="48" x14ac:dyDescent="0.2">
      <c r="B38" s="34" t="s">
        <v>83</v>
      </c>
      <c r="C38" s="35">
        <v>4.4057756386523511E-2</v>
      </c>
      <c r="D38" s="36">
        <v>0.20526146558854089</v>
      </c>
      <c r="E38" s="37">
        <v>2701</v>
      </c>
      <c r="F38" s="38">
        <v>0</v>
      </c>
      <c r="G38" s="25"/>
      <c r="H38" s="34" t="s">
        <v>83</v>
      </c>
      <c r="I38" s="49">
        <v>-7.0019070578933169E-5</v>
      </c>
      <c r="J38" s="25"/>
      <c r="K38" s="2">
        <f t="shared" si="2"/>
        <v>-3.260923195351698E-4</v>
      </c>
      <c r="L38" s="2">
        <f t="shared" si="3"/>
        <v>1.5029041837600778E-5</v>
      </c>
    </row>
    <row r="39" spans="2:12" ht="36" x14ac:dyDescent="0.2">
      <c r="B39" s="34" t="s">
        <v>84</v>
      </c>
      <c r="C39" s="35">
        <v>0.30581266197704554</v>
      </c>
      <c r="D39" s="36">
        <v>0.46083609250005658</v>
      </c>
      <c r="E39" s="37">
        <v>2701</v>
      </c>
      <c r="F39" s="38">
        <v>0</v>
      </c>
      <c r="G39" s="25"/>
      <c r="H39" s="34" t="s">
        <v>84</v>
      </c>
      <c r="I39" s="49">
        <v>-2.5994824517138571E-2</v>
      </c>
      <c r="J39" s="25"/>
      <c r="K39" s="2">
        <f t="shared" si="2"/>
        <v>-3.9157692567068275E-2</v>
      </c>
      <c r="L39" s="2">
        <f t="shared" si="3"/>
        <v>1.7250268832212482E-2</v>
      </c>
    </row>
    <row r="40" spans="2:12" ht="36" x14ac:dyDescent="0.2">
      <c r="B40" s="34" t="s">
        <v>85</v>
      </c>
      <c r="C40" s="35">
        <v>5.6275453535727507E-2</v>
      </c>
      <c r="D40" s="36">
        <v>0.23049554592191673</v>
      </c>
      <c r="E40" s="37">
        <v>2701</v>
      </c>
      <c r="F40" s="38">
        <v>0</v>
      </c>
      <c r="G40" s="25"/>
      <c r="H40" s="34" t="s">
        <v>85</v>
      </c>
      <c r="I40" s="49">
        <v>-2.7386052402342095E-2</v>
      </c>
      <c r="J40" s="25"/>
      <c r="K40" s="2">
        <f t="shared" si="2"/>
        <v>-0.11212750241864705</v>
      </c>
      <c r="L40" s="2">
        <f t="shared" si="3"/>
        <v>6.6863006542308171E-3</v>
      </c>
    </row>
    <row r="41" spans="2:12" ht="36" x14ac:dyDescent="0.2">
      <c r="B41" s="34" t="s">
        <v>86</v>
      </c>
      <c r="C41" s="35">
        <v>7.4046649389115145E-4</v>
      </c>
      <c r="D41" s="36">
        <v>2.7206474358901861E-2</v>
      </c>
      <c r="E41" s="37">
        <v>2701</v>
      </c>
      <c r="F41" s="38">
        <v>0</v>
      </c>
      <c r="G41" s="25"/>
      <c r="H41" s="34" t="s">
        <v>86</v>
      </c>
      <c r="I41" s="49">
        <v>-2.5270383574816351E-3</v>
      </c>
      <c r="J41" s="25"/>
      <c r="K41" s="2">
        <f t="shared" si="2"/>
        <v>-9.2814935773657736E-2</v>
      </c>
      <c r="L41" s="2">
        <f t="shared" si="3"/>
        <v>6.877727734246591E-5</v>
      </c>
    </row>
    <row r="42" spans="2:12" ht="36" x14ac:dyDescent="0.2">
      <c r="B42" s="34" t="s">
        <v>88</v>
      </c>
      <c r="C42" s="35">
        <v>5.5534987041836355E-3</v>
      </c>
      <c r="D42" s="36">
        <v>7.4328344425103984E-2</v>
      </c>
      <c r="E42" s="37">
        <v>2701</v>
      </c>
      <c r="F42" s="38">
        <v>0</v>
      </c>
      <c r="G42" s="25"/>
      <c r="H42" s="34" t="s">
        <v>88</v>
      </c>
      <c r="I42" s="49">
        <v>-1.0866790094289397E-2</v>
      </c>
      <c r="J42" s="25"/>
      <c r="K42" s="2">
        <f t="shared" si="2"/>
        <v>-0.14538789304625369</v>
      </c>
      <c r="L42" s="2">
        <f t="shared" si="3"/>
        <v>8.1192047494184859E-4</v>
      </c>
    </row>
    <row r="43" spans="2:12" ht="24" x14ac:dyDescent="0.2">
      <c r="B43" s="34" t="s">
        <v>89</v>
      </c>
      <c r="C43" s="35">
        <v>5.2573121066271752E-2</v>
      </c>
      <c r="D43" s="36">
        <v>0.22322104707000975</v>
      </c>
      <c r="E43" s="37">
        <v>2701</v>
      </c>
      <c r="F43" s="38">
        <v>0</v>
      </c>
      <c r="G43" s="25"/>
      <c r="H43" s="34" t="s">
        <v>89</v>
      </c>
      <c r="I43" s="49">
        <v>2.0036997766190195E-2</v>
      </c>
      <c r="J43" s="25"/>
      <c r="K43" s="2">
        <f t="shared" si="2"/>
        <v>8.5043908296289633E-2</v>
      </c>
      <c r="L43" s="2">
        <f t="shared" si="3"/>
        <v>-4.7191226956127897E-3</v>
      </c>
    </row>
    <row r="44" spans="2:12" ht="24" x14ac:dyDescent="0.2">
      <c r="B44" s="34" t="s">
        <v>90</v>
      </c>
      <c r="C44" s="35">
        <v>3.7023324694557573E-3</v>
      </c>
      <c r="D44" s="36">
        <v>6.0745299087454269E-2</v>
      </c>
      <c r="E44" s="37">
        <v>2701</v>
      </c>
      <c r="F44" s="38">
        <v>0</v>
      </c>
      <c r="G44" s="25"/>
      <c r="H44" s="34" t="s">
        <v>90</v>
      </c>
      <c r="I44" s="49">
        <v>1.0984434437930082E-2</v>
      </c>
      <c r="J44" s="25"/>
      <c r="K44" s="2">
        <f t="shared" si="2"/>
        <v>0.18015824391441909</v>
      </c>
      <c r="L44" s="2">
        <f t="shared" si="3"/>
        <v>-6.6948436980460461E-4</v>
      </c>
    </row>
    <row r="45" spans="2:12" ht="24" x14ac:dyDescent="0.2">
      <c r="B45" s="34" t="s">
        <v>91</v>
      </c>
      <c r="C45" s="35">
        <v>5.9237319511292116E-2</v>
      </c>
      <c r="D45" s="36">
        <v>0.23611204879148653</v>
      </c>
      <c r="E45" s="37">
        <v>2701</v>
      </c>
      <c r="F45" s="38">
        <v>0</v>
      </c>
      <c r="G45" s="25"/>
      <c r="H45" s="34" t="s">
        <v>91</v>
      </c>
      <c r="I45" s="49">
        <v>5.8130211976583704E-3</v>
      </c>
      <c r="J45" s="25"/>
      <c r="K45" s="2">
        <f t="shared" si="2"/>
        <v>2.3161348315926988E-2</v>
      </c>
      <c r="L45" s="2">
        <f t="shared" si="3"/>
        <v>-1.4584083945487281E-3</v>
      </c>
    </row>
    <row r="46" spans="2:12" ht="24" x14ac:dyDescent="0.2">
      <c r="B46" s="34" t="s">
        <v>92</v>
      </c>
      <c r="C46" s="35">
        <v>0.66382821177341722</v>
      </c>
      <c r="D46" s="36">
        <v>0.47248594581891429</v>
      </c>
      <c r="E46" s="37">
        <v>2701</v>
      </c>
      <c r="F46" s="38">
        <v>0</v>
      </c>
      <c r="G46" s="25"/>
      <c r="H46" s="34" t="s">
        <v>92</v>
      </c>
      <c r="I46" s="49">
        <v>3.525205926433729E-2</v>
      </c>
      <c r="J46" s="25"/>
      <c r="K46" s="2">
        <f t="shared" si="2"/>
        <v>2.5081693765561606E-2</v>
      </c>
      <c r="L46" s="2">
        <f t="shared" si="3"/>
        <v>-4.9528058283757663E-2</v>
      </c>
    </row>
    <row r="47" spans="2:12" ht="24" x14ac:dyDescent="0.2">
      <c r="B47" s="34" t="s">
        <v>93</v>
      </c>
      <c r="C47" s="35">
        <v>0.19955572010366532</v>
      </c>
      <c r="D47" s="36">
        <v>0.3997404096846644</v>
      </c>
      <c r="E47" s="37">
        <v>2701</v>
      </c>
      <c r="F47" s="38">
        <v>0</v>
      </c>
      <c r="G47" s="25"/>
      <c r="H47" s="34" t="s">
        <v>93</v>
      </c>
      <c r="I47" s="49">
        <v>-5.5664977141909058E-2</v>
      </c>
      <c r="J47" s="25"/>
      <c r="K47" s="2">
        <f t="shared" si="2"/>
        <v>-0.11146411887392103</v>
      </c>
      <c r="L47" s="2">
        <f t="shared" si="3"/>
        <v>2.7788695685959038E-2</v>
      </c>
    </row>
    <row r="48" spans="2:12" ht="36" x14ac:dyDescent="0.2">
      <c r="B48" s="34" t="s">
        <v>94</v>
      </c>
      <c r="C48" s="35">
        <v>4.0725657164013326E-3</v>
      </c>
      <c r="D48" s="36">
        <v>6.3698368422385118E-2</v>
      </c>
      <c r="E48" s="37">
        <v>2701</v>
      </c>
      <c r="F48" s="38">
        <v>0</v>
      </c>
      <c r="G48" s="25"/>
      <c r="H48" s="34" t="s">
        <v>94</v>
      </c>
      <c r="I48" s="49">
        <v>-2.6210185696937311E-3</v>
      </c>
      <c r="J48" s="25"/>
      <c r="K48" s="2">
        <f t="shared" si="2"/>
        <v>-4.0979767048592228E-2</v>
      </c>
      <c r="L48" s="2">
        <f t="shared" si="3"/>
        <v>1.6757525558903883E-4</v>
      </c>
    </row>
    <row r="49" spans="2:12" ht="36" x14ac:dyDescent="0.2">
      <c r="B49" s="34" t="s">
        <v>95</v>
      </c>
      <c r="C49" s="35">
        <v>1.7030729359496483E-2</v>
      </c>
      <c r="D49" s="36">
        <v>0.12940975183567896</v>
      </c>
      <c r="E49" s="37">
        <v>2701</v>
      </c>
      <c r="F49" s="38">
        <v>0</v>
      </c>
      <c r="G49" s="25"/>
      <c r="H49" s="34" t="s">
        <v>95</v>
      </c>
      <c r="I49" s="49">
        <v>-5.796038552282036E-3</v>
      </c>
      <c r="J49" s="25"/>
      <c r="K49" s="2">
        <f t="shared" si="2"/>
        <v>-4.4025490409526691E-2</v>
      </c>
      <c r="L49" s="2">
        <f t="shared" si="3"/>
        <v>7.6277685831948315E-4</v>
      </c>
    </row>
    <row r="50" spans="2:12" x14ac:dyDescent="0.2">
      <c r="B50" s="34" t="s">
        <v>96</v>
      </c>
      <c r="C50" s="35">
        <v>0.76897445390596075</v>
      </c>
      <c r="D50" s="36">
        <v>0.42156676868352166</v>
      </c>
      <c r="E50" s="37">
        <v>2701</v>
      </c>
      <c r="F50" s="38">
        <v>0</v>
      </c>
      <c r="G50" s="25"/>
      <c r="H50" s="34" t="s">
        <v>96</v>
      </c>
      <c r="I50" s="49">
        <v>7.0004943240435269E-2</v>
      </c>
      <c r="J50" s="25"/>
      <c r="K50" s="2">
        <f t="shared" si="2"/>
        <v>3.8363864144009677E-2</v>
      </c>
      <c r="L50" s="2">
        <f t="shared" si="3"/>
        <v>-0.12769510549216043</v>
      </c>
    </row>
    <row r="51" spans="2:12" x14ac:dyDescent="0.2">
      <c r="B51" s="34" t="s">
        <v>97</v>
      </c>
      <c r="C51" s="35">
        <v>0.20029618659755646</v>
      </c>
      <c r="D51" s="36">
        <v>0.40029607702055864</v>
      </c>
      <c r="E51" s="37">
        <v>2701</v>
      </c>
      <c r="F51" s="38">
        <v>0</v>
      </c>
      <c r="G51" s="25"/>
      <c r="H51" s="34" t="s">
        <v>97</v>
      </c>
      <c r="I51" s="49">
        <v>1.5095874863853114E-2</v>
      </c>
      <c r="J51" s="25"/>
      <c r="K51" s="2">
        <f t="shared" si="2"/>
        <v>3.0158248827028642E-2</v>
      </c>
      <c r="L51" s="2">
        <f t="shared" si="3"/>
        <v>-7.5535243589918959E-3</v>
      </c>
    </row>
    <row r="52" spans="2:12" x14ac:dyDescent="0.2">
      <c r="B52" s="34" t="s">
        <v>98</v>
      </c>
      <c r="C52" s="35">
        <v>0.57423176601258796</v>
      </c>
      <c r="D52" s="36">
        <v>0.49455049958016839</v>
      </c>
      <c r="E52" s="37">
        <v>2701</v>
      </c>
      <c r="F52" s="38">
        <v>0</v>
      </c>
      <c r="G52" s="25"/>
      <c r="H52" s="34" t="s">
        <v>98</v>
      </c>
      <c r="I52" s="49">
        <v>2.2001838303159674E-2</v>
      </c>
      <c r="J52" s="25"/>
      <c r="K52" s="2">
        <f t="shared" si="2"/>
        <v>1.8941814530094025E-2</v>
      </c>
      <c r="L52" s="2">
        <f t="shared" si="3"/>
        <v>-2.5546742901022469E-2</v>
      </c>
    </row>
    <row r="53" spans="2:12" x14ac:dyDescent="0.2">
      <c r="B53" s="34" t="s">
        <v>99</v>
      </c>
      <c r="C53" s="35">
        <v>0.73528322843391336</v>
      </c>
      <c r="D53" s="36">
        <v>0.44126397085436964</v>
      </c>
      <c r="E53" s="37">
        <v>2701</v>
      </c>
      <c r="F53" s="38">
        <v>0</v>
      </c>
      <c r="G53" s="25"/>
      <c r="H53" s="34" t="s">
        <v>99</v>
      </c>
      <c r="I53" s="49">
        <v>8.7228128320067599E-2</v>
      </c>
      <c r="J53" s="25"/>
      <c r="K53" s="2">
        <f t="shared" si="2"/>
        <v>5.2328651428152219E-2</v>
      </c>
      <c r="L53" s="2">
        <f t="shared" si="3"/>
        <v>-0.14534923319763679</v>
      </c>
    </row>
    <row r="54" spans="2:12" x14ac:dyDescent="0.2">
      <c r="B54" s="34" t="s">
        <v>100</v>
      </c>
      <c r="C54" s="35">
        <v>0.56645686782673088</v>
      </c>
      <c r="D54" s="36">
        <v>0.49565556747084349</v>
      </c>
      <c r="E54" s="37">
        <v>2701</v>
      </c>
      <c r="F54" s="38">
        <v>0</v>
      </c>
      <c r="G54" s="25"/>
      <c r="H54" s="34" t="s">
        <v>100</v>
      </c>
      <c r="I54" s="49">
        <v>8.7405078624641669E-2</v>
      </c>
      <c r="J54" s="25"/>
      <c r="K54" s="2">
        <f t="shared" si="2"/>
        <v>7.6452024433291729E-2</v>
      </c>
      <c r="L54" s="2">
        <f t="shared" si="3"/>
        <v>-9.9890347893199269E-2</v>
      </c>
    </row>
    <row r="55" spans="2:12" x14ac:dyDescent="0.2">
      <c r="B55" s="34" t="s">
        <v>101</v>
      </c>
      <c r="C55" s="35">
        <v>0.41873380229544616</v>
      </c>
      <c r="D55" s="36">
        <v>0.49344295689078777</v>
      </c>
      <c r="E55" s="37">
        <v>2701</v>
      </c>
      <c r="F55" s="38">
        <v>0</v>
      </c>
      <c r="G55" s="25"/>
      <c r="H55" s="34" t="s">
        <v>101</v>
      </c>
      <c r="I55" s="49">
        <v>9.5557779292620312E-2</v>
      </c>
      <c r="J55" s="25"/>
      <c r="K55" s="2">
        <f t="shared" si="2"/>
        <v>0.11256520384950162</v>
      </c>
      <c r="L55" s="2">
        <f t="shared" si="3"/>
        <v>-8.1089965320883015E-2</v>
      </c>
    </row>
    <row r="56" spans="2:12" ht="24" x14ac:dyDescent="0.2">
      <c r="B56" s="34" t="s">
        <v>102</v>
      </c>
      <c r="C56" s="35">
        <v>9.7741577193631982E-2</v>
      </c>
      <c r="D56" s="36">
        <v>0.29701990432173653</v>
      </c>
      <c r="E56" s="37">
        <v>2701</v>
      </c>
      <c r="F56" s="38">
        <v>0</v>
      </c>
      <c r="G56" s="25"/>
      <c r="H56" s="34" t="s">
        <v>102</v>
      </c>
      <c r="I56" s="49">
        <v>6.0730491026758503E-2</v>
      </c>
      <c r="J56" s="25"/>
      <c r="K56" s="2">
        <f t="shared" si="2"/>
        <v>0.18448122921319463</v>
      </c>
      <c r="L56" s="2">
        <f t="shared" si="3"/>
        <v>-1.9984835663637006E-2</v>
      </c>
    </row>
    <row r="57" spans="2:12" x14ac:dyDescent="0.2">
      <c r="B57" s="34" t="s">
        <v>103</v>
      </c>
      <c r="C57" s="35">
        <v>0.80488707885968158</v>
      </c>
      <c r="D57" s="36">
        <v>0.39636098892347882</v>
      </c>
      <c r="E57" s="37">
        <v>2701</v>
      </c>
      <c r="F57" s="38">
        <v>0</v>
      </c>
      <c r="G57" s="25"/>
      <c r="H57" s="34" t="s">
        <v>103</v>
      </c>
      <c r="I57" s="49">
        <v>3.5085526567681359E-2</v>
      </c>
      <c r="J57" s="25"/>
      <c r="K57" s="2">
        <f t="shared" si="2"/>
        <v>1.7271224388049386E-2</v>
      </c>
      <c r="L57" s="2">
        <f t="shared" si="3"/>
        <v>-7.1247897190928569E-2</v>
      </c>
    </row>
    <row r="58" spans="2:12" x14ac:dyDescent="0.2">
      <c r="B58" s="34" t="s">
        <v>104</v>
      </c>
      <c r="C58" s="35">
        <v>0.88781932617549053</v>
      </c>
      <c r="D58" s="36">
        <v>0.31564704610568861</v>
      </c>
      <c r="E58" s="37">
        <v>2701</v>
      </c>
      <c r="F58" s="38">
        <v>0</v>
      </c>
      <c r="G58" s="25"/>
      <c r="H58" s="34" t="s">
        <v>104</v>
      </c>
      <c r="I58" s="49">
        <v>3.7406178758971502E-2</v>
      </c>
      <c r="J58" s="25"/>
      <c r="K58" s="2">
        <f t="shared" si="2"/>
        <v>1.3294121995288495E-2</v>
      </c>
      <c r="L58" s="2">
        <f t="shared" si="3"/>
        <v>-0.10521222622013796</v>
      </c>
    </row>
    <row r="59" spans="2:12" x14ac:dyDescent="0.2">
      <c r="B59" s="34" t="s">
        <v>105</v>
      </c>
      <c r="C59" s="35">
        <v>0.55646057015920025</v>
      </c>
      <c r="D59" s="36">
        <v>0.49689396851311723</v>
      </c>
      <c r="E59" s="37">
        <v>2701</v>
      </c>
      <c r="F59" s="38">
        <v>0</v>
      </c>
      <c r="G59" s="25"/>
      <c r="H59" s="34" t="s">
        <v>105</v>
      </c>
      <c r="I59" s="49">
        <v>8.3634734217952422E-2</v>
      </c>
      <c r="J59" s="25"/>
      <c r="K59" s="2">
        <f t="shared" ref="K59:K83" si="4">((1-C59)/D59)*I59</f>
        <v>7.465436225945693E-2</v>
      </c>
      <c r="L59" s="2">
        <f t="shared" si="1"/>
        <v>-9.3660689879769402E-2</v>
      </c>
    </row>
    <row r="60" spans="2:12" x14ac:dyDescent="0.2">
      <c r="B60" s="34" t="s">
        <v>106</v>
      </c>
      <c r="C60" s="35">
        <v>0.55683080340614588</v>
      </c>
      <c r="D60" s="36">
        <v>0.49685174466507154</v>
      </c>
      <c r="E60" s="37">
        <v>2701</v>
      </c>
      <c r="F60" s="38">
        <v>0</v>
      </c>
      <c r="G60" s="25"/>
      <c r="H60" s="34" t="s">
        <v>106</v>
      </c>
      <c r="I60" s="49">
        <v>8.7509944312235147E-2</v>
      </c>
      <c r="J60" s="25"/>
      <c r="K60" s="2">
        <f t="shared" si="4"/>
        <v>7.8054896920949676E-2</v>
      </c>
      <c r="L60" s="2">
        <f t="shared" si="1"/>
        <v>-9.8073989113707863E-2</v>
      </c>
    </row>
    <row r="61" spans="2:12" x14ac:dyDescent="0.2">
      <c r="B61" s="34" t="s">
        <v>107</v>
      </c>
      <c r="C61" s="35">
        <v>0.31914105886708627</v>
      </c>
      <c r="D61" s="36">
        <v>0.46623011615096632</v>
      </c>
      <c r="E61" s="37">
        <v>2701</v>
      </c>
      <c r="F61" s="38">
        <v>0</v>
      </c>
      <c r="G61" s="25"/>
      <c r="H61" s="34" t="s">
        <v>107</v>
      </c>
      <c r="I61" s="49">
        <v>7.9302185399542785E-2</v>
      </c>
      <c r="J61" s="25"/>
      <c r="K61" s="2">
        <f t="shared" si="4"/>
        <v>0.11580891090093261</v>
      </c>
      <c r="L61" s="2">
        <f t="shared" si="1"/>
        <v>-5.4283459051986886E-2</v>
      </c>
    </row>
    <row r="62" spans="2:12" x14ac:dyDescent="0.2">
      <c r="B62" s="34" t="s">
        <v>108</v>
      </c>
      <c r="C62" s="35">
        <v>5.9237319511292116E-2</v>
      </c>
      <c r="D62" s="36">
        <v>0.23611204879148667</v>
      </c>
      <c r="E62" s="37">
        <v>2701</v>
      </c>
      <c r="F62" s="38">
        <v>0</v>
      </c>
      <c r="G62" s="25"/>
      <c r="H62" s="34" t="s">
        <v>108</v>
      </c>
      <c r="I62" s="49">
        <v>5.2973834550877709E-2</v>
      </c>
      <c r="J62" s="25"/>
      <c r="K62" s="2">
        <f t="shared" si="4"/>
        <v>0.21106846026252404</v>
      </c>
      <c r="L62" s="2">
        <f t="shared" si="1"/>
        <v>-1.3290418591894469E-2</v>
      </c>
    </row>
    <row r="63" spans="2:12" x14ac:dyDescent="0.2">
      <c r="B63" s="34" t="s">
        <v>109</v>
      </c>
      <c r="C63" s="35">
        <v>0.16031099592743428</v>
      </c>
      <c r="D63" s="36">
        <v>0.36696217322640723</v>
      </c>
      <c r="E63" s="37">
        <v>2701</v>
      </c>
      <c r="F63" s="38">
        <v>0</v>
      </c>
      <c r="G63" s="25"/>
      <c r="H63" s="34" t="s">
        <v>109</v>
      </c>
      <c r="I63" s="49">
        <v>7.5310505883685888E-2</v>
      </c>
      <c r="J63" s="25"/>
      <c r="K63" s="2">
        <f t="shared" si="4"/>
        <v>0.17232676361619778</v>
      </c>
      <c r="L63" s="2">
        <f t="shared" si="1"/>
        <v>-3.2900127268877269E-2</v>
      </c>
    </row>
    <row r="64" spans="2:12" x14ac:dyDescent="0.2">
      <c r="B64" s="34" t="s">
        <v>110</v>
      </c>
      <c r="C64" s="35">
        <v>0.21510551647537948</v>
      </c>
      <c r="D64" s="36">
        <v>0.41097161068385235</v>
      </c>
      <c r="E64" s="37">
        <v>2701</v>
      </c>
      <c r="F64" s="38">
        <v>0</v>
      </c>
      <c r="G64" s="25"/>
      <c r="H64" s="34" t="s">
        <v>110</v>
      </c>
      <c r="I64" s="49">
        <v>6.3067659177195201E-2</v>
      </c>
      <c r="J64" s="25"/>
      <c r="K64" s="2">
        <f t="shared" si="4"/>
        <v>0.12044982302943391</v>
      </c>
      <c r="L64" s="2">
        <f t="shared" si="1"/>
        <v>-3.3010069424575988E-2</v>
      </c>
    </row>
    <row r="65" spans="2:12" x14ac:dyDescent="0.2">
      <c r="B65" s="34" t="s">
        <v>111</v>
      </c>
      <c r="C65" s="35">
        <v>0.10329507589781563</v>
      </c>
      <c r="D65" s="36">
        <v>0.3044002444543939</v>
      </c>
      <c r="E65" s="37">
        <v>2701</v>
      </c>
      <c r="F65" s="38">
        <v>0</v>
      </c>
      <c r="G65" s="25"/>
      <c r="H65" s="34" t="s">
        <v>111</v>
      </c>
      <c r="I65" s="49">
        <v>7.1718846586609569E-2</v>
      </c>
      <c r="J65" s="25"/>
      <c r="K65" s="2">
        <f t="shared" si="4"/>
        <v>0.21127001064145709</v>
      </c>
      <c r="L65" s="2">
        <f t="shared" si="1"/>
        <v>-2.4337049120134818E-2</v>
      </c>
    </row>
    <row r="66" spans="2:12" x14ac:dyDescent="0.2">
      <c r="B66" s="34" t="s">
        <v>112</v>
      </c>
      <c r="C66" s="35">
        <v>0.47686042206590151</v>
      </c>
      <c r="D66" s="36">
        <v>0.49955675775080638</v>
      </c>
      <c r="E66" s="37">
        <v>2701</v>
      </c>
      <c r="F66" s="38">
        <v>0</v>
      </c>
      <c r="G66" s="25"/>
      <c r="H66" s="34" t="s">
        <v>112</v>
      </c>
      <c r="I66" s="49">
        <v>5.2357882713068918E-2</v>
      </c>
      <c r="J66" s="25"/>
      <c r="K66" s="2">
        <f t="shared" si="4"/>
        <v>5.4829566889176354E-2</v>
      </c>
      <c r="L66" s="2">
        <f t="shared" si="1"/>
        <v>-4.9979109804146597E-2</v>
      </c>
    </row>
    <row r="67" spans="2:12" ht="24" x14ac:dyDescent="0.2">
      <c r="B67" s="34" t="s">
        <v>113</v>
      </c>
      <c r="C67" s="35">
        <v>0.95075897815623844</v>
      </c>
      <c r="D67" s="36">
        <v>0.21641091238212901</v>
      </c>
      <c r="E67" s="37">
        <v>2701</v>
      </c>
      <c r="F67" s="38">
        <v>0</v>
      </c>
      <c r="G67" s="25"/>
      <c r="H67" s="34" t="s">
        <v>113</v>
      </c>
      <c r="I67" s="49">
        <v>1.0611418790035885E-2</v>
      </c>
      <c r="J67" s="25"/>
      <c r="K67" s="2">
        <f t="shared" si="4"/>
        <v>2.4144674530590252E-3</v>
      </c>
      <c r="L67" s="2">
        <f t="shared" si="1"/>
        <v>-4.6619191123726152E-2</v>
      </c>
    </row>
    <row r="68" spans="2:12" ht="24" x14ac:dyDescent="0.2">
      <c r="B68" s="34" t="s">
        <v>114</v>
      </c>
      <c r="C68" s="35">
        <v>0.57571269900037025</v>
      </c>
      <c r="D68" s="36">
        <v>0.4943258608315223</v>
      </c>
      <c r="E68" s="37">
        <v>2701</v>
      </c>
      <c r="F68" s="38">
        <v>0</v>
      </c>
      <c r="G68" s="25"/>
      <c r="H68" s="34" t="s">
        <v>114</v>
      </c>
      <c r="I68" s="49">
        <v>7.6906070477151478E-2</v>
      </c>
      <c r="J68" s="25"/>
      <c r="K68" s="2">
        <f t="shared" si="4"/>
        <v>6.6009633844261006E-2</v>
      </c>
      <c r="L68" s="2">
        <f t="shared" si="1"/>
        <v>-8.9568045923059211E-2</v>
      </c>
    </row>
    <row r="69" spans="2:12" x14ac:dyDescent="0.2">
      <c r="B69" s="34" t="s">
        <v>115</v>
      </c>
      <c r="C69" s="35">
        <v>0.18104405775638652</v>
      </c>
      <c r="D69" s="36">
        <v>0.38512598023345546</v>
      </c>
      <c r="E69" s="37">
        <v>2701</v>
      </c>
      <c r="F69" s="38">
        <v>0</v>
      </c>
      <c r="G69" s="25"/>
      <c r="H69" s="34" t="s">
        <v>115</v>
      </c>
      <c r="I69" s="49">
        <v>1.8461499709198272E-2</v>
      </c>
      <c r="J69" s="25"/>
      <c r="K69" s="2">
        <f t="shared" si="4"/>
        <v>3.9257686226236273E-2</v>
      </c>
      <c r="L69" s="2">
        <f t="shared" si="1"/>
        <v>-8.6785753004654329E-3</v>
      </c>
    </row>
    <row r="70" spans="2:12" ht="24" x14ac:dyDescent="0.2">
      <c r="B70" s="34" t="s">
        <v>116</v>
      </c>
      <c r="C70" s="35">
        <v>0.51499444650129578</v>
      </c>
      <c r="D70" s="36">
        <v>0.49986765838076619</v>
      </c>
      <c r="E70" s="37">
        <v>2701</v>
      </c>
      <c r="F70" s="38">
        <v>0</v>
      </c>
      <c r="G70" s="25"/>
      <c r="H70" s="34" t="s">
        <v>116</v>
      </c>
      <c r="I70" s="49">
        <v>7.456488198773395E-2</v>
      </c>
      <c r="J70" s="25"/>
      <c r="K70" s="2">
        <f t="shared" si="4"/>
        <v>7.2347912999962127E-2</v>
      </c>
      <c r="L70" s="2">
        <f t="shared" si="1"/>
        <v>-7.6821333574768932E-2</v>
      </c>
    </row>
    <row r="71" spans="2:12" ht="24" x14ac:dyDescent="0.2">
      <c r="B71" s="34" t="s">
        <v>117</v>
      </c>
      <c r="C71" s="35">
        <v>9.626064420584968E-3</v>
      </c>
      <c r="D71" s="36">
        <v>9.7657228070782615E-2</v>
      </c>
      <c r="E71" s="37">
        <v>2701</v>
      </c>
      <c r="F71" s="38">
        <v>0</v>
      </c>
      <c r="G71" s="25"/>
      <c r="H71" s="34" t="s">
        <v>117</v>
      </c>
      <c r="I71" s="49">
        <v>6.3336854879917619E-3</v>
      </c>
      <c r="J71" s="25"/>
      <c r="K71" s="2">
        <f t="shared" si="4"/>
        <v>6.4231979008436746E-2</v>
      </c>
      <c r="L71" s="2">
        <f t="shared" si="1"/>
        <v>-6.243108240072357E-4</v>
      </c>
    </row>
    <row r="72" spans="2:12" ht="24" x14ac:dyDescent="0.2">
      <c r="B72" s="34" t="s">
        <v>118</v>
      </c>
      <c r="C72" s="35">
        <v>0.17141799333580154</v>
      </c>
      <c r="D72" s="36">
        <v>0.37694358998619309</v>
      </c>
      <c r="E72" s="37">
        <v>2701</v>
      </c>
      <c r="F72" s="38">
        <v>0</v>
      </c>
      <c r="G72" s="25"/>
      <c r="H72" s="34" t="s">
        <v>118</v>
      </c>
      <c r="I72" s="49">
        <v>7.2029811876699171E-2</v>
      </c>
      <c r="J72" s="25"/>
      <c r="K72" s="2">
        <f t="shared" si="4"/>
        <v>0.15833299106273754</v>
      </c>
      <c r="L72" s="2">
        <f t="shared" ref="L72:L123" si="5">((0-C72)/D72)*I72</f>
        <v>-3.2756110304757585E-2</v>
      </c>
    </row>
    <row r="73" spans="2:12" x14ac:dyDescent="0.2">
      <c r="B73" s="34" t="s">
        <v>119</v>
      </c>
      <c r="C73" s="35">
        <v>2.9618659755646058E-3</v>
      </c>
      <c r="D73" s="36">
        <v>5.4352433834889038E-2</v>
      </c>
      <c r="E73" s="37">
        <v>2701</v>
      </c>
      <c r="F73" s="38">
        <v>0</v>
      </c>
      <c r="G73" s="25"/>
      <c r="H73" s="34" t="s">
        <v>119</v>
      </c>
      <c r="I73" s="49">
        <v>8.0760757673645125E-3</v>
      </c>
      <c r="J73" s="25"/>
      <c r="K73" s="2">
        <f t="shared" si="4"/>
        <v>0.14814710115454599</v>
      </c>
      <c r="L73" s="2">
        <f t="shared" si="5"/>
        <v>-4.4009536176619675E-4</v>
      </c>
    </row>
    <row r="74" spans="2:12" x14ac:dyDescent="0.2">
      <c r="B74" s="34" t="s">
        <v>120</v>
      </c>
      <c r="C74" s="35">
        <v>6.2939651980747869E-3</v>
      </c>
      <c r="D74" s="36">
        <v>7.9099100036161718E-2</v>
      </c>
      <c r="E74" s="37">
        <v>2701</v>
      </c>
      <c r="F74" s="38">
        <v>0</v>
      </c>
      <c r="G74" s="25"/>
      <c r="H74" s="34" t="s">
        <v>120</v>
      </c>
      <c r="I74" s="49">
        <v>-4.4001641810209316E-3</v>
      </c>
      <c r="J74" s="25"/>
      <c r="K74" s="2">
        <f t="shared" si="4"/>
        <v>-5.5278374833605058E-2</v>
      </c>
      <c r="L74" s="2">
        <f t="shared" si="5"/>
        <v>3.5012383463907821E-4</v>
      </c>
    </row>
    <row r="75" spans="2:12" x14ac:dyDescent="0.2">
      <c r="B75" s="34" t="s">
        <v>121</v>
      </c>
      <c r="C75" s="35">
        <v>0.23250647908182154</v>
      </c>
      <c r="D75" s="36">
        <v>0.42250835237706363</v>
      </c>
      <c r="E75" s="37">
        <v>2701</v>
      </c>
      <c r="F75" s="38">
        <v>0</v>
      </c>
      <c r="G75" s="25"/>
      <c r="H75" s="34" t="s">
        <v>121</v>
      </c>
      <c r="I75" s="49">
        <v>8.3290236927845124E-2</v>
      </c>
      <c r="J75" s="25"/>
      <c r="K75" s="2">
        <f t="shared" si="4"/>
        <v>0.1512981147904317</v>
      </c>
      <c r="L75" s="2">
        <f t="shared" si="5"/>
        <v>-4.5834643554457842E-2</v>
      </c>
    </row>
    <row r="76" spans="2:12" ht="24" x14ac:dyDescent="0.2">
      <c r="B76" s="34" t="s">
        <v>122</v>
      </c>
      <c r="C76" s="35">
        <v>5.6275453535727507E-2</v>
      </c>
      <c r="D76" s="36">
        <v>0.23049554592191618</v>
      </c>
      <c r="E76" s="37">
        <v>2701</v>
      </c>
      <c r="F76" s="38">
        <v>0</v>
      </c>
      <c r="G76" s="25"/>
      <c r="H76" s="34" t="s">
        <v>122</v>
      </c>
      <c r="I76" s="49">
        <v>-4.1167606109529936E-2</v>
      </c>
      <c r="J76" s="25"/>
      <c r="K76" s="2">
        <f t="shared" si="4"/>
        <v>-0.16855371434334471</v>
      </c>
      <c r="L76" s="2">
        <f t="shared" si="5"/>
        <v>1.0051064958881285E-2</v>
      </c>
    </row>
    <row r="77" spans="2:12" ht="24" x14ac:dyDescent="0.2">
      <c r="B77" s="34" t="s">
        <v>123</v>
      </c>
      <c r="C77" s="35">
        <v>3.7023324694557573E-3</v>
      </c>
      <c r="D77" s="36">
        <v>6.0745299087451368E-2</v>
      </c>
      <c r="E77" s="37">
        <v>2701</v>
      </c>
      <c r="F77" s="38">
        <v>0</v>
      </c>
      <c r="G77" s="25"/>
      <c r="H77" s="34" t="s">
        <v>123</v>
      </c>
      <c r="I77" s="49">
        <v>-1.2146689388451854E-2</v>
      </c>
      <c r="J77" s="25"/>
      <c r="K77" s="2">
        <f t="shared" si="4"/>
        <v>-0.19922065555246468</v>
      </c>
      <c r="L77" s="2">
        <f t="shared" si="5"/>
        <v>7.4032201989024404E-4</v>
      </c>
    </row>
    <row r="78" spans="2:12" ht="24" x14ac:dyDescent="0.2">
      <c r="B78" s="34" t="s">
        <v>124</v>
      </c>
      <c r="C78" s="35">
        <v>3.7023324694557573E-4</v>
      </c>
      <c r="D78" s="36">
        <v>1.9241446072100852E-2</v>
      </c>
      <c r="E78" s="37">
        <v>2701</v>
      </c>
      <c r="F78" s="38">
        <v>0</v>
      </c>
      <c r="G78" s="25"/>
      <c r="H78" s="34" t="s">
        <v>124</v>
      </c>
      <c r="I78" s="49">
        <v>1.0142049856977536E-3</v>
      </c>
      <c r="J78" s="25"/>
      <c r="K78" s="2">
        <f t="shared" si="4"/>
        <v>5.2689880453571161E-2</v>
      </c>
      <c r="L78" s="2">
        <f t="shared" si="5"/>
        <v>-1.951477053835969E-5</v>
      </c>
    </row>
    <row r="79" spans="2:12" ht="24" x14ac:dyDescent="0.2">
      <c r="B79" s="34" t="s">
        <v>125</v>
      </c>
      <c r="C79" s="35">
        <v>3.7023324694557573E-4</v>
      </c>
      <c r="D79" s="36">
        <v>1.9241446072100741E-2</v>
      </c>
      <c r="E79" s="37">
        <v>2701</v>
      </c>
      <c r="F79" s="38">
        <v>0</v>
      </c>
      <c r="G79" s="25"/>
      <c r="H79" s="34" t="s">
        <v>125</v>
      </c>
      <c r="I79" s="49">
        <v>-4.8212742053353125E-3</v>
      </c>
      <c r="J79" s="25"/>
      <c r="K79" s="2">
        <f t="shared" si="4"/>
        <v>-0.25047437657608829</v>
      </c>
      <c r="L79" s="2">
        <f t="shared" si="5"/>
        <v>9.2768287620773447E-5</v>
      </c>
    </row>
    <row r="80" spans="2:12" ht="24" x14ac:dyDescent="0.2">
      <c r="B80" s="34" t="s">
        <v>126</v>
      </c>
      <c r="C80" s="35">
        <v>1.4809329877823029E-3</v>
      </c>
      <c r="D80" s="36">
        <v>3.8461506817657691E-2</v>
      </c>
      <c r="E80" s="37">
        <v>2701</v>
      </c>
      <c r="F80" s="38">
        <v>0</v>
      </c>
      <c r="G80" s="25"/>
      <c r="H80" s="34" t="s">
        <v>126</v>
      </c>
      <c r="I80" s="49">
        <v>-1.5835908872047133E-3</v>
      </c>
      <c r="J80" s="25"/>
      <c r="K80" s="2">
        <f t="shared" si="4"/>
        <v>-4.1112421900609208E-2</v>
      </c>
      <c r="L80" s="2">
        <f t="shared" si="5"/>
        <v>6.0975041750996227E-5</v>
      </c>
    </row>
    <row r="81" spans="2:12" ht="24" x14ac:dyDescent="0.2">
      <c r="B81" s="34" t="s">
        <v>127</v>
      </c>
      <c r="C81" s="35">
        <v>2.2213994816734544E-3</v>
      </c>
      <c r="D81" s="36">
        <v>4.7088064081352118E-2</v>
      </c>
      <c r="E81" s="37">
        <v>2701</v>
      </c>
      <c r="F81" s="38">
        <v>0</v>
      </c>
      <c r="G81" s="25"/>
      <c r="H81" s="34" t="s">
        <v>127</v>
      </c>
      <c r="I81" s="49">
        <v>1.0222434346816021E-3</v>
      </c>
      <c r="J81" s="25"/>
      <c r="K81" s="2">
        <f t="shared" si="4"/>
        <v>2.1660958961563833E-2</v>
      </c>
      <c r="L81" s="2">
        <f t="shared" si="5"/>
        <v>-4.8224769487711693E-5</v>
      </c>
    </row>
    <row r="82" spans="2:12" ht="24" x14ac:dyDescent="0.2">
      <c r="B82" s="34" t="s">
        <v>128</v>
      </c>
      <c r="C82" s="35">
        <v>0.24731580895964458</v>
      </c>
      <c r="D82" s="36">
        <v>0.43153174194007377</v>
      </c>
      <c r="E82" s="37">
        <v>2701</v>
      </c>
      <c r="F82" s="38">
        <v>0</v>
      </c>
      <c r="G82" s="25"/>
      <c r="H82" s="34" t="s">
        <v>128</v>
      </c>
      <c r="I82" s="49">
        <v>8.2814772410524345E-2</v>
      </c>
      <c r="J82" s="25"/>
      <c r="K82" s="2">
        <f t="shared" si="4"/>
        <v>0.14444677857941401</v>
      </c>
      <c r="L82" s="2">
        <f t="shared" si="5"/>
        <v>-4.7462099405336231E-2</v>
      </c>
    </row>
    <row r="83" spans="2:12" ht="24" x14ac:dyDescent="0.2">
      <c r="B83" s="34" t="s">
        <v>129</v>
      </c>
      <c r="C83" s="35">
        <v>0.66975194372454649</v>
      </c>
      <c r="D83" s="36">
        <v>0.4703894107062373</v>
      </c>
      <c r="E83" s="37">
        <v>2701</v>
      </c>
      <c r="F83" s="38">
        <v>0</v>
      </c>
      <c r="G83" s="25"/>
      <c r="H83" s="34" t="s">
        <v>129</v>
      </c>
      <c r="I83" s="49">
        <v>-5.7415625053630064E-2</v>
      </c>
      <c r="J83" s="25"/>
      <c r="K83" s="2">
        <f t="shared" si="4"/>
        <v>-4.0310003036278248E-2</v>
      </c>
      <c r="L83" s="2">
        <f t="shared" si="5"/>
        <v>8.1749770731645008E-2</v>
      </c>
    </row>
    <row r="84" spans="2:12" ht="24" x14ac:dyDescent="0.2">
      <c r="B84" s="34" t="s">
        <v>130</v>
      </c>
      <c r="C84" s="35">
        <v>1.7771195853387635E-2</v>
      </c>
      <c r="D84" s="36">
        <v>0.13214327605690776</v>
      </c>
      <c r="E84" s="37">
        <v>2701</v>
      </c>
      <c r="F84" s="38">
        <v>0</v>
      </c>
      <c r="G84" s="25"/>
      <c r="H84" s="34" t="s">
        <v>130</v>
      </c>
      <c r="I84" s="49">
        <v>1.1441593730342578E-2</v>
      </c>
      <c r="J84" s="25"/>
      <c r="K84" s="2">
        <f t="shared" ref="K84:K123" si="6">((1-C84)/D84)*I84</f>
        <v>8.5046044434723939E-2</v>
      </c>
      <c r="L84" s="2">
        <f t="shared" si="5"/>
        <v>-1.5387147127277605E-3</v>
      </c>
    </row>
    <row r="85" spans="2:12" ht="24" x14ac:dyDescent="0.2">
      <c r="B85" s="34" t="s">
        <v>131</v>
      </c>
      <c r="C85" s="35">
        <v>7.4046649389115145E-4</v>
      </c>
      <c r="D85" s="36">
        <v>2.7206474358902052E-2</v>
      </c>
      <c r="E85" s="37">
        <v>2701</v>
      </c>
      <c r="F85" s="38">
        <v>0</v>
      </c>
      <c r="G85" s="25"/>
      <c r="H85" s="34" t="s">
        <v>131</v>
      </c>
      <c r="I85" s="49">
        <v>2.624332230911739E-3</v>
      </c>
      <c r="J85" s="25"/>
      <c r="K85" s="2">
        <f t="shared" si="6"/>
        <v>9.6388417191875353E-2</v>
      </c>
      <c r="L85" s="2">
        <f t="shared" si="5"/>
        <v>-7.142528135744746E-5</v>
      </c>
    </row>
    <row r="86" spans="2:12" ht="24" x14ac:dyDescent="0.2">
      <c r="B86" s="34" t="s">
        <v>132</v>
      </c>
      <c r="C86" s="35">
        <v>7.4046649389115145E-4</v>
      </c>
      <c r="D86" s="36">
        <v>2.7206474358902055E-2</v>
      </c>
      <c r="E86" s="37">
        <v>2701</v>
      </c>
      <c r="F86" s="38">
        <v>0</v>
      </c>
      <c r="G86" s="25"/>
      <c r="H86" s="34" t="s">
        <v>132</v>
      </c>
      <c r="I86" s="49">
        <v>-3.2766819074363206E-3</v>
      </c>
      <c r="J86" s="25"/>
      <c r="K86" s="2">
        <f t="shared" si="6"/>
        <v>-0.12034839910086978</v>
      </c>
      <c r="L86" s="2">
        <f t="shared" si="5"/>
        <v>8.9179991923578941E-5</v>
      </c>
    </row>
    <row r="87" spans="2:12" ht="24" x14ac:dyDescent="0.2">
      <c r="B87" s="34" t="s">
        <v>133</v>
      </c>
      <c r="C87" s="35">
        <v>2.2213994816734542E-2</v>
      </c>
      <c r="D87" s="36">
        <v>0.14740616640073539</v>
      </c>
      <c r="E87" s="37">
        <v>2701</v>
      </c>
      <c r="F87" s="38">
        <v>0</v>
      </c>
      <c r="G87" s="25"/>
      <c r="H87" s="34" t="s">
        <v>133</v>
      </c>
      <c r="I87" s="49">
        <v>-3.0569525006375917E-2</v>
      </c>
      <c r="J87" s="25"/>
      <c r="K87" s="2">
        <f t="shared" si="6"/>
        <v>-0.20277614204465957</v>
      </c>
      <c r="L87" s="2">
        <f t="shared" si="5"/>
        <v>4.6068036814386872E-3</v>
      </c>
    </row>
    <row r="88" spans="2:12" ht="24" x14ac:dyDescent="0.2">
      <c r="B88" s="34" t="s">
        <v>134</v>
      </c>
      <c r="C88" s="35">
        <v>3.7023324694557573E-4</v>
      </c>
      <c r="D88" s="36">
        <v>1.9241446072100862E-2</v>
      </c>
      <c r="E88" s="37">
        <v>2701</v>
      </c>
      <c r="F88" s="38">
        <v>0</v>
      </c>
      <c r="G88" s="25"/>
      <c r="H88" s="34" t="s">
        <v>134</v>
      </c>
      <c r="I88" s="49">
        <v>5.1029328531169791E-3</v>
      </c>
      <c r="J88" s="25"/>
      <c r="K88" s="2">
        <f t="shared" si="6"/>
        <v>0.26510707971757297</v>
      </c>
      <c r="L88" s="2">
        <f t="shared" si="5"/>
        <v>-9.8187807302804793E-5</v>
      </c>
    </row>
    <row r="89" spans="2:12" ht="24" x14ac:dyDescent="0.2">
      <c r="B89" s="34" t="s">
        <v>135</v>
      </c>
      <c r="C89" s="35">
        <v>3.7023324694557573E-3</v>
      </c>
      <c r="D89" s="36">
        <v>6.0745299087454206E-2</v>
      </c>
      <c r="E89" s="37">
        <v>2701</v>
      </c>
      <c r="F89" s="38">
        <v>0</v>
      </c>
      <c r="G89" s="25"/>
      <c r="H89" s="34" t="s">
        <v>135</v>
      </c>
      <c r="I89" s="49">
        <v>-6.9552702120919824E-3</v>
      </c>
      <c r="J89" s="25"/>
      <c r="K89" s="2">
        <f t="shared" si="6"/>
        <v>-0.11407499170224807</v>
      </c>
      <c r="L89" s="2">
        <f t="shared" si="5"/>
        <v>4.2391301264306237E-4</v>
      </c>
    </row>
    <row r="90" spans="2:12" ht="24" x14ac:dyDescent="0.2">
      <c r="B90" s="34" t="s">
        <v>136</v>
      </c>
      <c r="C90" s="35">
        <v>1.4809329877823029E-3</v>
      </c>
      <c r="D90" s="36">
        <v>3.846150681765792E-2</v>
      </c>
      <c r="E90" s="37">
        <v>2701</v>
      </c>
      <c r="F90" s="38">
        <v>0</v>
      </c>
      <c r="G90" s="25"/>
      <c r="H90" s="34" t="s">
        <v>136</v>
      </c>
      <c r="I90" s="49">
        <v>-9.3156748137763652E-3</v>
      </c>
      <c r="J90" s="25"/>
      <c r="K90" s="2">
        <f t="shared" si="6"/>
        <v>-0.24184905099377541</v>
      </c>
      <c r="L90" s="2">
        <f t="shared" si="5"/>
        <v>3.5869343862628909E-4</v>
      </c>
    </row>
    <row r="91" spans="2:12" ht="24" x14ac:dyDescent="0.2">
      <c r="B91" s="34" t="s">
        <v>137</v>
      </c>
      <c r="C91" s="35">
        <v>7.0344316919659384E-3</v>
      </c>
      <c r="D91" s="36">
        <v>8.3591479713465047E-2</v>
      </c>
      <c r="E91" s="37">
        <v>2701</v>
      </c>
      <c r="F91" s="38">
        <v>0</v>
      </c>
      <c r="G91" s="25"/>
      <c r="H91" s="34" t="s">
        <v>137</v>
      </c>
      <c r="I91" s="49">
        <v>6.3031970126046178E-3</v>
      </c>
      <c r="J91" s="25"/>
      <c r="K91" s="2">
        <f t="shared" si="6"/>
        <v>7.4874348740237226E-2</v>
      </c>
      <c r="L91" s="2">
        <f t="shared" si="5"/>
        <v>-5.3042976363329864E-4</v>
      </c>
    </row>
    <row r="92" spans="2:12" ht="24" x14ac:dyDescent="0.2">
      <c r="B92" s="34" t="s">
        <v>138</v>
      </c>
      <c r="C92" s="35">
        <v>7.0344316919659384E-3</v>
      </c>
      <c r="D92" s="36">
        <v>8.3591479713464825E-2</v>
      </c>
      <c r="E92" s="37">
        <v>2701</v>
      </c>
      <c r="F92" s="38">
        <v>0</v>
      </c>
      <c r="G92" s="25"/>
      <c r="H92" s="34" t="s">
        <v>138</v>
      </c>
      <c r="I92" s="49">
        <v>3.7039049898552707E-3</v>
      </c>
      <c r="J92" s="25"/>
      <c r="K92" s="2">
        <f t="shared" si="6"/>
        <v>4.399790667443082E-2</v>
      </c>
      <c r="L92" s="2">
        <f t="shared" si="5"/>
        <v>-3.1169285116114295E-4</v>
      </c>
    </row>
    <row r="93" spans="2:12" ht="24" x14ac:dyDescent="0.2">
      <c r="B93" s="34" t="s">
        <v>139</v>
      </c>
      <c r="C93" s="35">
        <v>0.92484265087004813</v>
      </c>
      <c r="D93" s="36">
        <v>0.2636938868704003</v>
      </c>
      <c r="E93" s="37">
        <v>2701</v>
      </c>
      <c r="F93" s="38">
        <v>0</v>
      </c>
      <c r="G93" s="25"/>
      <c r="H93" s="34" t="s">
        <v>139</v>
      </c>
      <c r="I93" s="49">
        <v>2.1847968563172399E-3</v>
      </c>
      <c r="J93" s="25"/>
      <c r="K93" s="2">
        <f t="shared" si="6"/>
        <v>6.2270514518585898E-4</v>
      </c>
      <c r="L93" s="2">
        <f t="shared" si="5"/>
        <v>-7.6626475501195852E-3</v>
      </c>
    </row>
    <row r="94" spans="2:12" ht="24" x14ac:dyDescent="0.2">
      <c r="B94" s="34" t="s">
        <v>140</v>
      </c>
      <c r="C94" s="35">
        <v>6.6641984450203631E-3</v>
      </c>
      <c r="D94" s="36">
        <v>8.1377138540459901E-2</v>
      </c>
      <c r="E94" s="37">
        <v>2701</v>
      </c>
      <c r="F94" s="38">
        <v>0</v>
      </c>
      <c r="G94" s="25"/>
      <c r="H94" s="34" t="s">
        <v>140</v>
      </c>
      <c r="I94" s="49">
        <v>2.3299793533476695E-3</v>
      </c>
      <c r="J94" s="25"/>
      <c r="K94" s="2">
        <f t="shared" si="6"/>
        <v>2.8441057895067644E-2</v>
      </c>
      <c r="L94" s="2">
        <f t="shared" si="5"/>
        <v>-1.908084391022056E-4</v>
      </c>
    </row>
    <row r="95" spans="2:12" ht="24" x14ac:dyDescent="0.2">
      <c r="B95" s="34" t="s">
        <v>141</v>
      </c>
      <c r="C95" s="35">
        <v>2.9618659755646058E-3</v>
      </c>
      <c r="D95" s="36">
        <v>5.4352433834888844E-2</v>
      </c>
      <c r="E95" s="37">
        <v>2701</v>
      </c>
      <c r="F95" s="38">
        <v>0</v>
      </c>
      <c r="G95" s="25"/>
      <c r="H95" s="34" t="s">
        <v>141</v>
      </c>
      <c r="I95" s="49">
        <v>1.242393264888955E-2</v>
      </c>
      <c r="J95" s="25"/>
      <c r="K95" s="2">
        <f t="shared" si="6"/>
        <v>0.22790395482792147</v>
      </c>
      <c r="L95" s="2">
        <f t="shared" si="5"/>
        <v>-6.7702623045799173E-4</v>
      </c>
    </row>
    <row r="96" spans="2:12" ht="24" x14ac:dyDescent="0.2">
      <c r="B96" s="34" t="s">
        <v>142</v>
      </c>
      <c r="C96" s="35">
        <v>1.4809329877823029E-3</v>
      </c>
      <c r="D96" s="36">
        <v>3.8461506817657823E-2</v>
      </c>
      <c r="E96" s="37">
        <v>2701</v>
      </c>
      <c r="F96" s="38">
        <v>0</v>
      </c>
      <c r="G96" s="25"/>
      <c r="H96" s="34" t="s">
        <v>142</v>
      </c>
      <c r="I96" s="49">
        <v>1.2352325389942126E-2</v>
      </c>
      <c r="J96" s="25"/>
      <c r="K96" s="2">
        <f t="shared" si="6"/>
        <v>0.32068510685945723</v>
      </c>
      <c r="L96" s="2">
        <f t="shared" si="5"/>
        <v>-4.7561751110041851E-4</v>
      </c>
    </row>
    <row r="97" spans="2:12" ht="24" x14ac:dyDescent="0.2">
      <c r="B97" s="34" t="s">
        <v>143</v>
      </c>
      <c r="C97" s="35">
        <v>2.1473528322843393E-2</v>
      </c>
      <c r="D97" s="36">
        <v>0.1449834414009869</v>
      </c>
      <c r="E97" s="37">
        <v>2701</v>
      </c>
      <c r="F97" s="38">
        <v>0</v>
      </c>
      <c r="G97" s="25"/>
      <c r="H97" s="34" t="s">
        <v>143</v>
      </c>
      <c r="I97" s="49">
        <v>1.7417833125682874E-2</v>
      </c>
      <c r="J97" s="25"/>
      <c r="K97" s="2">
        <f t="shared" si="6"/>
        <v>0.11755694738682031</v>
      </c>
      <c r="L97" s="2">
        <f t="shared" si="5"/>
        <v>-2.5797589664909495E-3</v>
      </c>
    </row>
    <row r="98" spans="2:12" ht="24" x14ac:dyDescent="0.2">
      <c r="B98" s="34" t="s">
        <v>144</v>
      </c>
      <c r="C98" s="35">
        <v>5.9237319511292116E-3</v>
      </c>
      <c r="D98" s="36">
        <v>7.6751692679563596E-2</v>
      </c>
      <c r="E98" s="37">
        <v>2701</v>
      </c>
      <c r="F98" s="38">
        <v>0</v>
      </c>
      <c r="G98" s="25"/>
      <c r="H98" s="34" t="s">
        <v>144</v>
      </c>
      <c r="I98" s="49">
        <v>-2.1323645384542251E-3</v>
      </c>
      <c r="J98" s="25"/>
      <c r="K98" s="2">
        <f t="shared" si="6"/>
        <v>-2.761806168049168E-2</v>
      </c>
      <c r="L98" s="2">
        <f t="shared" si="5"/>
        <v>1.6457690386885169E-4</v>
      </c>
    </row>
    <row r="99" spans="2:12" ht="24" x14ac:dyDescent="0.2">
      <c r="B99" s="34" t="s">
        <v>145</v>
      </c>
      <c r="C99" s="35">
        <v>3.7023324694557573E-3</v>
      </c>
      <c r="D99" s="36">
        <v>6.0745299087451077E-2</v>
      </c>
      <c r="E99" s="37">
        <v>2701</v>
      </c>
      <c r="F99" s="38">
        <v>0</v>
      </c>
      <c r="G99" s="25"/>
      <c r="H99" s="34" t="s">
        <v>145</v>
      </c>
      <c r="I99" s="49">
        <v>-8.3853785660930082E-3</v>
      </c>
      <c r="J99" s="25"/>
      <c r="K99" s="2">
        <f t="shared" si="6"/>
        <v>-0.13753052881889496</v>
      </c>
      <c r="L99" s="2">
        <f t="shared" si="5"/>
        <v>5.1107591534334804E-4</v>
      </c>
    </row>
    <row r="100" spans="2:12" ht="24" x14ac:dyDescent="0.2">
      <c r="B100" s="34" t="s">
        <v>146</v>
      </c>
      <c r="C100" s="35">
        <v>4.9981488337652723E-2</v>
      </c>
      <c r="D100" s="36">
        <v>0.21794707059999069</v>
      </c>
      <c r="E100" s="37">
        <v>2701</v>
      </c>
      <c r="F100" s="38">
        <v>0</v>
      </c>
      <c r="G100" s="25"/>
      <c r="H100" s="34" t="s">
        <v>146</v>
      </c>
      <c r="I100" s="49">
        <v>-5.088368043169457E-2</v>
      </c>
      <c r="J100" s="25"/>
      <c r="K100" s="2">
        <f t="shared" si="6"/>
        <v>-0.22179898182867819</v>
      </c>
      <c r="L100" s="2">
        <f t="shared" si="5"/>
        <v>1.1669081273137785E-2</v>
      </c>
    </row>
    <row r="101" spans="2:12" ht="24" x14ac:dyDescent="0.2">
      <c r="B101" s="34" t="s">
        <v>147</v>
      </c>
      <c r="C101" s="35">
        <v>5.1832654572380602E-3</v>
      </c>
      <c r="D101" s="36">
        <v>7.1821368644194902E-2</v>
      </c>
      <c r="E101" s="37">
        <v>2701</v>
      </c>
      <c r="F101" s="38">
        <v>0</v>
      </c>
      <c r="G101" s="25"/>
      <c r="H101" s="34" t="s">
        <v>147</v>
      </c>
      <c r="I101" s="49">
        <v>-9.4031739362652241E-3</v>
      </c>
      <c r="J101" s="25"/>
      <c r="K101" s="2">
        <f t="shared" si="6"/>
        <v>-0.13024584418538604</v>
      </c>
      <c r="L101" s="2">
        <f t="shared" si="5"/>
        <v>6.7861623319516353E-4</v>
      </c>
    </row>
    <row r="102" spans="2:12" ht="24" x14ac:dyDescent="0.2">
      <c r="B102" s="34" t="s">
        <v>148</v>
      </c>
      <c r="C102" s="35">
        <v>8.1451314328026651E-3</v>
      </c>
      <c r="D102" s="36">
        <v>8.9898723075178114E-2</v>
      </c>
      <c r="E102" s="37">
        <v>2701</v>
      </c>
      <c r="F102" s="38">
        <v>0</v>
      </c>
      <c r="G102" s="25"/>
      <c r="H102" s="34" t="s">
        <v>148</v>
      </c>
      <c r="I102" s="49">
        <v>-9.9712759254244922E-3</v>
      </c>
      <c r="J102" s="25"/>
      <c r="K102" s="2">
        <f t="shared" si="6"/>
        <v>-0.11001333761090881</v>
      </c>
      <c r="L102" s="2">
        <f t="shared" si="5"/>
        <v>9.0343166384471586E-4</v>
      </c>
    </row>
    <row r="103" spans="2:12" ht="24" x14ac:dyDescent="0.2">
      <c r="B103" s="34" t="s">
        <v>149</v>
      </c>
      <c r="C103" s="35">
        <v>4.813032210292484E-3</v>
      </c>
      <c r="D103" s="36">
        <v>6.9221679812213208E-2</v>
      </c>
      <c r="E103" s="37">
        <v>2701</v>
      </c>
      <c r="F103" s="38">
        <v>0</v>
      </c>
      <c r="G103" s="25"/>
      <c r="H103" s="34" t="s">
        <v>149</v>
      </c>
      <c r="I103" s="49">
        <v>-9.2977318376363232E-3</v>
      </c>
      <c r="J103" s="25"/>
      <c r="K103" s="2">
        <f t="shared" si="6"/>
        <v>-0.13367172798927884</v>
      </c>
      <c r="L103" s="2">
        <f t="shared" si="5"/>
        <v>6.464778511386253E-4</v>
      </c>
    </row>
    <row r="104" spans="2:12" ht="24" x14ac:dyDescent="0.2">
      <c r="B104" s="34" t="s">
        <v>150</v>
      </c>
      <c r="C104" s="35">
        <v>1.4809329877823029E-3</v>
      </c>
      <c r="D104" s="36">
        <v>3.8461506817657747E-2</v>
      </c>
      <c r="E104" s="37">
        <v>2701</v>
      </c>
      <c r="F104" s="38">
        <v>0</v>
      </c>
      <c r="G104" s="25"/>
      <c r="H104" s="34" t="s">
        <v>150</v>
      </c>
      <c r="I104" s="49">
        <v>-6.5801734483049009E-3</v>
      </c>
      <c r="J104" s="25"/>
      <c r="K104" s="2">
        <f t="shared" si="6"/>
        <v>-0.17083128551176474</v>
      </c>
      <c r="L104" s="2">
        <f t="shared" si="5"/>
        <v>2.5336490250169041E-4</v>
      </c>
    </row>
    <row r="105" spans="2:12" ht="24" x14ac:dyDescent="0.2">
      <c r="B105" s="34" t="s">
        <v>151</v>
      </c>
      <c r="C105" s="35">
        <v>3.7023324694557573E-4</v>
      </c>
      <c r="D105" s="36">
        <v>1.9241446072100661E-2</v>
      </c>
      <c r="E105" s="37">
        <v>2701</v>
      </c>
      <c r="F105" s="38">
        <v>0</v>
      </c>
      <c r="G105" s="25"/>
      <c r="H105" s="34" t="s">
        <v>151</v>
      </c>
      <c r="I105" s="49">
        <v>2.5498516204712236E-3</v>
      </c>
      <c r="J105" s="25"/>
      <c r="K105" s="2">
        <f t="shared" si="6"/>
        <v>0.13246964760732627</v>
      </c>
      <c r="L105" s="2">
        <f t="shared" si="5"/>
        <v>-4.9062832447157883E-5</v>
      </c>
    </row>
    <row r="106" spans="2:12" ht="24" x14ac:dyDescent="0.2">
      <c r="B106" s="34" t="s">
        <v>152</v>
      </c>
      <c r="C106" s="35">
        <v>0.62976675305442431</v>
      </c>
      <c r="D106" s="36">
        <v>0.48295646343714738</v>
      </c>
      <c r="E106" s="37">
        <v>2701</v>
      </c>
      <c r="F106" s="38">
        <v>0</v>
      </c>
      <c r="G106" s="25"/>
      <c r="H106" s="34" t="s">
        <v>152</v>
      </c>
      <c r="I106" s="49">
        <v>3.3785449098477582E-2</v>
      </c>
      <c r="J106" s="25"/>
      <c r="K106" s="2">
        <f t="shared" si="6"/>
        <v>2.5899842876565417E-2</v>
      </c>
      <c r="L106" s="2">
        <f t="shared" si="5"/>
        <v>-4.4055632733037781E-2</v>
      </c>
    </row>
    <row r="107" spans="2:12" ht="24" x14ac:dyDescent="0.2">
      <c r="B107" s="34" t="s">
        <v>153</v>
      </c>
      <c r="C107" s="35">
        <v>5.0721954831543875E-2</v>
      </c>
      <c r="D107" s="36">
        <v>0.21946997785749772</v>
      </c>
      <c r="E107" s="37">
        <v>2701</v>
      </c>
      <c r="F107" s="38">
        <v>0</v>
      </c>
      <c r="G107" s="25"/>
      <c r="H107" s="34" t="s">
        <v>153</v>
      </c>
      <c r="I107" s="49">
        <v>4.957125450721727E-3</v>
      </c>
      <c r="J107" s="25"/>
      <c r="K107" s="2">
        <f t="shared" si="6"/>
        <v>2.1441157480643378E-2</v>
      </c>
      <c r="L107" s="2">
        <f t="shared" si="5"/>
        <v>-1.1456468700655781E-3</v>
      </c>
    </row>
    <row r="108" spans="2:12" ht="24" x14ac:dyDescent="0.2">
      <c r="B108" s="34" t="s">
        <v>154</v>
      </c>
      <c r="C108" s="35">
        <v>0.18363569048500555</v>
      </c>
      <c r="D108" s="36">
        <v>0.38725850181683791</v>
      </c>
      <c r="E108" s="37">
        <v>2701</v>
      </c>
      <c r="F108" s="38">
        <v>0</v>
      </c>
      <c r="G108" s="25"/>
      <c r="H108" s="34" t="s">
        <v>154</v>
      </c>
      <c r="I108" s="49">
        <v>-1.6756510814550429E-2</v>
      </c>
      <c r="J108" s="25"/>
      <c r="K108" s="2">
        <f t="shared" si="6"/>
        <v>-3.5323736772268383E-2</v>
      </c>
      <c r="L108" s="2">
        <f t="shared" si="5"/>
        <v>7.9458382943515277E-3</v>
      </c>
    </row>
    <row r="109" spans="2:12" ht="24" x14ac:dyDescent="0.2">
      <c r="B109" s="34" t="s">
        <v>155</v>
      </c>
      <c r="C109" s="35">
        <v>4.1836356904850054E-2</v>
      </c>
      <c r="D109" s="36">
        <v>0.20025214815488979</v>
      </c>
      <c r="E109" s="37">
        <v>2701</v>
      </c>
      <c r="F109" s="38">
        <v>0</v>
      </c>
      <c r="G109" s="25"/>
      <c r="H109" s="34" t="s">
        <v>155</v>
      </c>
      <c r="I109" s="49">
        <v>1.06334515689773E-2</v>
      </c>
      <c r="J109" s="25"/>
      <c r="K109" s="2">
        <f t="shared" si="6"/>
        <v>5.0878788506810532E-2</v>
      </c>
      <c r="L109" s="2">
        <f t="shared" si="5"/>
        <v>-2.2215236094550194E-3</v>
      </c>
    </row>
    <row r="110" spans="2:12" ht="24" x14ac:dyDescent="0.2">
      <c r="B110" s="34" t="s">
        <v>156</v>
      </c>
      <c r="C110" s="35">
        <v>1.4439096630877453E-2</v>
      </c>
      <c r="D110" s="36">
        <v>0.11931420584042285</v>
      </c>
      <c r="E110" s="37">
        <v>2701</v>
      </c>
      <c r="F110" s="38">
        <v>0</v>
      </c>
      <c r="G110" s="25"/>
      <c r="H110" s="34" t="s">
        <v>156</v>
      </c>
      <c r="I110" s="49">
        <v>9.5315683013238485E-3</v>
      </c>
      <c r="J110" s="25"/>
      <c r="K110" s="2">
        <f t="shared" si="6"/>
        <v>7.8732796312127151E-2</v>
      </c>
      <c r="L110" s="2">
        <f t="shared" si="5"/>
        <v>-1.1534857461205708E-3</v>
      </c>
    </row>
    <row r="111" spans="2:12" x14ac:dyDescent="0.2">
      <c r="B111" s="34" t="s">
        <v>158</v>
      </c>
      <c r="C111" s="35">
        <v>1.1106997408367272E-3</v>
      </c>
      <c r="D111" s="36">
        <v>3.3314816527904766E-2</v>
      </c>
      <c r="E111" s="37">
        <v>2701</v>
      </c>
      <c r="F111" s="38">
        <v>0</v>
      </c>
      <c r="G111" s="25"/>
      <c r="H111" s="34" t="s">
        <v>158</v>
      </c>
      <c r="I111" s="49">
        <v>1.0603458405030708E-2</v>
      </c>
      <c r="J111" s="25"/>
      <c r="K111" s="2">
        <f t="shared" si="6"/>
        <v>0.31792704419238171</v>
      </c>
      <c r="L111" s="2">
        <f t="shared" si="5"/>
        <v>-3.5351413364608793E-4</v>
      </c>
    </row>
    <row r="112" spans="2:12" x14ac:dyDescent="0.2">
      <c r="B112" s="34" t="s">
        <v>159</v>
      </c>
      <c r="C112" s="35">
        <v>0.34172528693076637</v>
      </c>
      <c r="D112" s="36">
        <v>0.47437583168829467</v>
      </c>
      <c r="E112" s="37">
        <v>2701</v>
      </c>
      <c r="F112" s="38">
        <v>0</v>
      </c>
      <c r="G112" s="25"/>
      <c r="H112" s="34" t="s">
        <v>159</v>
      </c>
      <c r="I112" s="49">
        <v>1.4534376597410358E-3</v>
      </c>
      <c r="J112" s="25"/>
      <c r="K112" s="2">
        <f t="shared" si="6"/>
        <v>2.0168844922494335E-3</v>
      </c>
      <c r="L112" s="2">
        <f t="shared" si="5"/>
        <v>-1.047010341027124E-3</v>
      </c>
    </row>
    <row r="113" spans="2:12" x14ac:dyDescent="0.2">
      <c r="B113" s="34" t="s">
        <v>160</v>
      </c>
      <c r="C113" s="35">
        <v>0.31025546094039247</v>
      </c>
      <c r="D113" s="36">
        <v>0.46268376678772227</v>
      </c>
      <c r="E113" s="37">
        <v>2701</v>
      </c>
      <c r="F113" s="38">
        <v>0</v>
      </c>
      <c r="G113" s="25"/>
      <c r="H113" s="34" t="s">
        <v>160</v>
      </c>
      <c r="I113" s="49">
        <v>-2.4118878762585592E-2</v>
      </c>
      <c r="J113" s="25"/>
      <c r="K113" s="2">
        <f t="shared" si="6"/>
        <v>-3.5955151463886635E-2</v>
      </c>
      <c r="L113" s="2">
        <f t="shared" si="5"/>
        <v>1.6173063299375741E-2</v>
      </c>
    </row>
    <row r="114" spans="2:12" ht="24" x14ac:dyDescent="0.2">
      <c r="B114" s="34" t="s">
        <v>161</v>
      </c>
      <c r="C114" s="39">
        <v>2.339503887449093</v>
      </c>
      <c r="D114" s="40">
        <v>1.5539287050723583</v>
      </c>
      <c r="E114" s="37">
        <v>2701</v>
      </c>
      <c r="F114" s="38">
        <v>0</v>
      </c>
      <c r="G114" s="25"/>
      <c r="H114" s="34" t="s">
        <v>161</v>
      </c>
      <c r="I114" s="49">
        <v>-2.2956691255242866E-2</v>
      </c>
      <c r="J114" s="25"/>
      <c r="K114" s="2">
        <f t="shared" si="6"/>
        <v>1.9788924085763979E-2</v>
      </c>
      <c r="L114" s="2">
        <f t="shared" si="5"/>
        <v>3.4562247456589985E-2</v>
      </c>
    </row>
    <row r="115" spans="2:12" x14ac:dyDescent="0.2">
      <c r="B115" s="34" t="s">
        <v>162</v>
      </c>
      <c r="C115" s="41">
        <v>2.3694927804516847E-2</v>
      </c>
      <c r="D115" s="42">
        <v>0.15212510034752255</v>
      </c>
      <c r="E115" s="37">
        <v>2701</v>
      </c>
      <c r="F115" s="38">
        <v>0</v>
      </c>
      <c r="G115" s="25"/>
      <c r="H115" s="34" t="s">
        <v>162</v>
      </c>
      <c r="I115" s="49">
        <v>-1.2574799861968692E-2</v>
      </c>
      <c r="J115" s="25"/>
      <c r="K115" s="2">
        <f t="shared" si="6"/>
        <v>-8.070226977032216E-2</v>
      </c>
      <c r="L115" s="2">
        <f t="shared" si="5"/>
        <v>1.9586443933639055E-3</v>
      </c>
    </row>
    <row r="116" spans="2:12" x14ac:dyDescent="0.2">
      <c r="B116" s="34" t="s">
        <v>163</v>
      </c>
      <c r="C116" s="41">
        <v>9.9962976675305442E-3</v>
      </c>
      <c r="D116" s="42">
        <v>9.9498929759692184E-2</v>
      </c>
      <c r="E116" s="37">
        <v>2701</v>
      </c>
      <c r="F116" s="38">
        <v>0</v>
      </c>
      <c r="G116" s="25"/>
      <c r="H116" s="34" t="s">
        <v>163</v>
      </c>
      <c r="I116" s="49">
        <v>-9.7172628633165684E-3</v>
      </c>
      <c r="J116" s="25"/>
      <c r="K116" s="2">
        <f t="shared" si="6"/>
        <v>-9.6685725509365286E-2</v>
      </c>
      <c r="L116" s="2">
        <f t="shared" si="5"/>
        <v>9.7625826056576778E-4</v>
      </c>
    </row>
    <row r="117" spans="2:12" x14ac:dyDescent="0.2">
      <c r="B117" s="34" t="s">
        <v>164</v>
      </c>
      <c r="C117" s="41">
        <v>9.2558311736393936E-3</v>
      </c>
      <c r="D117" s="42">
        <v>9.5778688228451828E-2</v>
      </c>
      <c r="E117" s="37">
        <v>2701</v>
      </c>
      <c r="F117" s="38">
        <v>0</v>
      </c>
      <c r="G117" s="25"/>
      <c r="H117" s="34" t="s">
        <v>164</v>
      </c>
      <c r="I117" s="49">
        <v>2.8874031438168627E-3</v>
      </c>
      <c r="J117" s="25"/>
      <c r="K117" s="2">
        <f t="shared" si="6"/>
        <v>2.9867582034159356E-2</v>
      </c>
      <c r="L117" s="2">
        <f t="shared" si="5"/>
        <v>-2.7903196967637669E-4</v>
      </c>
    </row>
    <row r="118" spans="2:12" x14ac:dyDescent="0.2">
      <c r="B118" s="34" t="s">
        <v>165</v>
      </c>
      <c r="C118" s="41">
        <v>5.1832654572380602E-3</v>
      </c>
      <c r="D118" s="42">
        <v>7.182136864419493E-2</v>
      </c>
      <c r="E118" s="37">
        <v>2701</v>
      </c>
      <c r="F118" s="38">
        <v>0</v>
      </c>
      <c r="G118" s="25"/>
      <c r="H118" s="34" t="s">
        <v>165</v>
      </c>
      <c r="I118" s="49">
        <v>-3.5265363684529056E-3</v>
      </c>
      <c r="J118" s="25"/>
      <c r="K118" s="2">
        <f t="shared" si="6"/>
        <v>-4.8846986078622583E-2</v>
      </c>
      <c r="L118" s="2">
        <f t="shared" si="5"/>
        <v>2.545060681431768E-4</v>
      </c>
    </row>
    <row r="119" spans="2:12" x14ac:dyDescent="0.2">
      <c r="B119" s="34" t="s">
        <v>166</v>
      </c>
      <c r="C119" s="41">
        <v>2.9618659755646058E-3</v>
      </c>
      <c r="D119" s="42">
        <v>5.435243383488951E-2</v>
      </c>
      <c r="E119" s="37">
        <v>2701</v>
      </c>
      <c r="F119" s="38">
        <v>0</v>
      </c>
      <c r="G119" s="25"/>
      <c r="H119" s="34" t="s">
        <v>166</v>
      </c>
      <c r="I119" s="49">
        <v>-4.3648235544977449E-3</v>
      </c>
      <c r="J119" s="25"/>
      <c r="K119" s="2">
        <f t="shared" si="6"/>
        <v>-8.006808941329871E-2</v>
      </c>
      <c r="L119" s="2">
        <f t="shared" si="5"/>
        <v>2.3785544571347555E-4</v>
      </c>
    </row>
    <row r="120" spans="2:12" x14ac:dyDescent="0.2">
      <c r="B120" s="34" t="s">
        <v>167</v>
      </c>
      <c r="C120" s="41">
        <v>1.4809329877823029E-3</v>
      </c>
      <c r="D120" s="42">
        <v>3.8461506817657788E-2</v>
      </c>
      <c r="E120" s="37">
        <v>2701</v>
      </c>
      <c r="F120" s="38">
        <v>0</v>
      </c>
      <c r="G120" s="25"/>
      <c r="H120" s="34" t="s">
        <v>167</v>
      </c>
      <c r="I120" s="49">
        <v>-2.4272665261520212E-3</v>
      </c>
      <c r="J120" s="25"/>
      <c r="K120" s="2">
        <f t="shared" si="6"/>
        <v>-6.3015521429612531E-2</v>
      </c>
      <c r="L120" s="2">
        <f t="shared" si="5"/>
        <v>9.3460172680181734E-5</v>
      </c>
    </row>
    <row r="121" spans="2:12" ht="24" x14ac:dyDescent="0.2">
      <c r="B121" s="34" t="s">
        <v>168</v>
      </c>
      <c r="C121" s="41">
        <v>2.5916327286190301E-3</v>
      </c>
      <c r="D121" s="42">
        <v>5.0851485177699149E-2</v>
      </c>
      <c r="E121" s="37">
        <v>2701</v>
      </c>
      <c r="F121" s="38">
        <v>0</v>
      </c>
      <c r="G121" s="25"/>
      <c r="H121" s="34" t="s">
        <v>168</v>
      </c>
      <c r="I121" s="49">
        <v>-8.4207249421523883E-3</v>
      </c>
      <c r="J121" s="25"/>
      <c r="K121" s="2">
        <f t="shared" si="6"/>
        <v>-0.16516531398136891</v>
      </c>
      <c r="L121" s="2">
        <f t="shared" si="5"/>
        <v>4.2916005860043895E-4</v>
      </c>
    </row>
    <row r="122" spans="2:12" ht="24" x14ac:dyDescent="0.2">
      <c r="B122" s="34" t="s">
        <v>169</v>
      </c>
      <c r="C122" s="41">
        <v>1.1106997408367272E-3</v>
      </c>
      <c r="D122" s="42">
        <v>3.3314816527904779E-2</v>
      </c>
      <c r="E122" s="37">
        <v>2701</v>
      </c>
      <c r="F122" s="38">
        <v>0</v>
      </c>
      <c r="G122" s="25"/>
      <c r="H122" s="34" t="s">
        <v>169</v>
      </c>
      <c r="I122" s="49">
        <v>-6.3864465554094472E-3</v>
      </c>
      <c r="J122" s="25"/>
      <c r="K122" s="2">
        <f t="shared" si="6"/>
        <v>-0.19148696573286197</v>
      </c>
      <c r="L122" s="2">
        <f t="shared" si="5"/>
        <v>2.1292101452875686E-4</v>
      </c>
    </row>
    <row r="123" spans="2:12" x14ac:dyDescent="0.2">
      <c r="B123" s="34" t="s">
        <v>170</v>
      </c>
      <c r="C123" s="41">
        <v>3.1099592743428359E-2</v>
      </c>
      <c r="D123" s="42">
        <v>0.17361903186506017</v>
      </c>
      <c r="E123" s="37">
        <v>2701</v>
      </c>
      <c r="F123" s="38">
        <v>0</v>
      </c>
      <c r="G123" s="25"/>
      <c r="H123" s="34" t="s">
        <v>170</v>
      </c>
      <c r="I123" s="49">
        <v>-1.3047305008572449E-2</v>
      </c>
      <c r="J123" s="25"/>
      <c r="K123" s="2">
        <f t="shared" si="6"/>
        <v>-7.2811943486885605E-2</v>
      </c>
      <c r="L123" s="2">
        <f t="shared" si="5"/>
        <v>2.3371047966749678E-3</v>
      </c>
    </row>
    <row r="124" spans="2:12" x14ac:dyDescent="0.2">
      <c r="B124" s="34" t="s">
        <v>171</v>
      </c>
      <c r="C124" s="41">
        <v>1.554979637171418E-2</v>
      </c>
      <c r="D124" s="42">
        <v>0.12374841346141878</v>
      </c>
      <c r="E124" s="37">
        <v>2701</v>
      </c>
      <c r="F124" s="38">
        <v>0</v>
      </c>
      <c r="G124" s="25"/>
      <c r="H124" s="34" t="s">
        <v>171</v>
      </c>
      <c r="I124" s="49">
        <v>-7.6865818182177068E-3</v>
      </c>
      <c r="J124" s="25"/>
      <c r="K124" s="2">
        <f t="shared" ref="K124:K127" si="7">((1-C124)/D124)*I124</f>
        <v>-6.1148719603658537E-2</v>
      </c>
      <c r="L124" s="2">
        <f t="shared" ref="L124:L127" si="8">((0-C124)/D124)*I124</f>
        <v>9.6586920772984521E-4</v>
      </c>
    </row>
    <row r="125" spans="2:12" x14ac:dyDescent="0.2">
      <c r="B125" s="34" t="s">
        <v>172</v>
      </c>
      <c r="C125" s="41">
        <v>6.6641984450203631E-3</v>
      </c>
      <c r="D125" s="42">
        <v>8.1377138540458804E-2</v>
      </c>
      <c r="E125" s="37">
        <v>2701</v>
      </c>
      <c r="F125" s="38">
        <v>0</v>
      </c>
      <c r="G125" s="25"/>
      <c r="H125" s="34" t="s">
        <v>172</v>
      </c>
      <c r="I125" s="49">
        <v>-3.6051583853190872E-3</v>
      </c>
      <c r="J125" s="25"/>
      <c r="K125" s="2">
        <f t="shared" si="7"/>
        <v>-4.4006621007362363E-2</v>
      </c>
      <c r="L125" s="2">
        <f t="shared" si="8"/>
        <v>2.9523636903933001E-4</v>
      </c>
    </row>
    <row r="126" spans="2:12" x14ac:dyDescent="0.2">
      <c r="B126" s="34" t="s">
        <v>173</v>
      </c>
      <c r="C126" s="41">
        <v>3.1840059237319508E-2</v>
      </c>
      <c r="D126" s="42">
        <v>0.17560662573511104</v>
      </c>
      <c r="E126" s="37">
        <v>2701</v>
      </c>
      <c r="F126" s="38">
        <v>0</v>
      </c>
      <c r="G126" s="25"/>
      <c r="H126" s="34" t="s">
        <v>173</v>
      </c>
      <c r="I126" s="49">
        <v>-5.2687227741635588E-3</v>
      </c>
      <c r="J126" s="25"/>
      <c r="K126" s="2">
        <f t="shared" si="7"/>
        <v>-2.9047687167701682E-2</v>
      </c>
      <c r="L126" s="2">
        <f t="shared" si="8"/>
        <v>9.5529678639477797E-4</v>
      </c>
    </row>
    <row r="127" spans="2:12" x14ac:dyDescent="0.2">
      <c r="B127" s="34" t="s">
        <v>174</v>
      </c>
      <c r="C127" s="41">
        <v>1.3698630136986301E-2</v>
      </c>
      <c r="D127" s="42">
        <v>0.11625825448182192</v>
      </c>
      <c r="E127" s="37">
        <v>2701</v>
      </c>
      <c r="F127" s="38">
        <v>0</v>
      </c>
      <c r="G127" s="25"/>
      <c r="H127" s="34" t="s">
        <v>174</v>
      </c>
      <c r="I127" s="49">
        <v>-6.998541855057004E-3</v>
      </c>
      <c r="J127" s="25"/>
      <c r="K127" s="2">
        <f t="shared" si="7"/>
        <v>-5.937360275579965E-2</v>
      </c>
      <c r="L127" s="2">
        <f t="shared" si="8"/>
        <v>8.2463337160832849E-4</v>
      </c>
    </row>
    <row r="128" spans="2:12" x14ac:dyDescent="0.2">
      <c r="B128" s="34" t="s">
        <v>175</v>
      </c>
      <c r="C128" s="41">
        <v>9.9962976675305442E-3</v>
      </c>
      <c r="D128" s="42">
        <v>9.9498929759693114E-2</v>
      </c>
      <c r="E128" s="37">
        <v>2701</v>
      </c>
      <c r="F128" s="38">
        <v>0</v>
      </c>
      <c r="G128" s="25"/>
      <c r="H128" s="34" t="s">
        <v>175</v>
      </c>
      <c r="I128" s="49">
        <v>1.1333333740892435E-4</v>
      </c>
      <c r="J128" s="25"/>
      <c r="K128" s="2">
        <f t="shared" ref="K128:K142" si="9">((1-C128)/D128)*I128</f>
        <v>1.1276545778282564E-3</v>
      </c>
      <c r="L128" s="2">
        <f t="shared" ref="L128:L142" si="10">((0-C128)/D128)*I128</f>
        <v>-1.1386190576425923E-5</v>
      </c>
    </row>
    <row r="129" spans="2:12" x14ac:dyDescent="0.2">
      <c r="B129" s="34" t="s">
        <v>176</v>
      </c>
      <c r="C129" s="41">
        <v>3.7023324694557573E-3</v>
      </c>
      <c r="D129" s="42">
        <v>6.0745299087454185E-2</v>
      </c>
      <c r="E129" s="37">
        <v>2701</v>
      </c>
      <c r="F129" s="38">
        <v>0</v>
      </c>
      <c r="G129" s="25"/>
      <c r="H129" s="34" t="s">
        <v>176</v>
      </c>
      <c r="I129" s="49">
        <v>-1.0417972593245169E-2</v>
      </c>
      <c r="J129" s="25"/>
      <c r="K129" s="2">
        <f t="shared" si="9"/>
        <v>-0.1708675724866251</v>
      </c>
      <c r="L129" s="2">
        <f t="shared" si="10"/>
        <v>6.3495939236947257E-4</v>
      </c>
    </row>
    <row r="130" spans="2:12" x14ac:dyDescent="0.2">
      <c r="B130" s="34" t="s">
        <v>177</v>
      </c>
      <c r="C130" s="41">
        <v>2.5916327286190301E-3</v>
      </c>
      <c r="D130" s="42">
        <v>5.0851485177698115E-2</v>
      </c>
      <c r="E130" s="37">
        <v>2701</v>
      </c>
      <c r="F130" s="38">
        <v>0</v>
      </c>
      <c r="G130" s="25"/>
      <c r="H130" s="34" t="s">
        <v>177</v>
      </c>
      <c r="I130" s="49">
        <v>-9.7184920709785707E-3</v>
      </c>
      <c r="J130" s="25"/>
      <c r="K130" s="2">
        <f t="shared" si="9"/>
        <v>-0.19061990569167844</v>
      </c>
      <c r="L130" s="2">
        <f t="shared" si="10"/>
        <v>4.9530042310384152E-4</v>
      </c>
    </row>
    <row r="131" spans="2:12" x14ac:dyDescent="0.2">
      <c r="B131" s="34" t="s">
        <v>178</v>
      </c>
      <c r="C131" s="41">
        <v>5.1832654572380602E-3</v>
      </c>
      <c r="D131" s="42">
        <v>7.1821368644195471E-2</v>
      </c>
      <c r="E131" s="37">
        <v>2701</v>
      </c>
      <c r="F131" s="38">
        <v>0</v>
      </c>
      <c r="G131" s="25"/>
      <c r="H131" s="34" t="s">
        <v>178</v>
      </c>
      <c r="I131" s="49">
        <v>-1.2845015663558791E-2</v>
      </c>
      <c r="J131" s="25"/>
      <c r="K131" s="2">
        <f t="shared" si="9"/>
        <v>-0.17791970243392077</v>
      </c>
      <c r="L131" s="2">
        <f t="shared" si="10"/>
        <v>9.2700998663003008E-4</v>
      </c>
    </row>
    <row r="132" spans="2:12" x14ac:dyDescent="0.2">
      <c r="B132" s="34" t="s">
        <v>179</v>
      </c>
      <c r="C132" s="41">
        <v>2.4805627545353572E-2</v>
      </c>
      <c r="D132" s="42">
        <v>0.15556113833766672</v>
      </c>
      <c r="E132" s="37">
        <v>2701</v>
      </c>
      <c r="F132" s="38">
        <v>0</v>
      </c>
      <c r="G132" s="25"/>
      <c r="H132" s="34" t="s">
        <v>179</v>
      </c>
      <c r="I132" s="49">
        <v>-1.0809959479216763E-2</v>
      </c>
      <c r="J132" s="25"/>
      <c r="K132" s="2">
        <f t="shared" si="9"/>
        <v>-6.7766357094356716E-2</v>
      </c>
      <c r="L132" s="2">
        <f t="shared" si="10"/>
        <v>1.7237456056651099E-3</v>
      </c>
    </row>
    <row r="133" spans="2:12" x14ac:dyDescent="0.2">
      <c r="B133" s="34" t="s">
        <v>180</v>
      </c>
      <c r="C133" s="41">
        <v>9.626064420584968E-3</v>
      </c>
      <c r="D133" s="42">
        <v>9.7657228070782642E-2</v>
      </c>
      <c r="E133" s="37">
        <v>2701</v>
      </c>
      <c r="F133" s="38">
        <v>0</v>
      </c>
      <c r="G133" s="25"/>
      <c r="H133" s="34" t="s">
        <v>180</v>
      </c>
      <c r="I133" s="49">
        <v>-4.262217162794347E-3</v>
      </c>
      <c r="J133" s="25"/>
      <c r="K133" s="2">
        <f t="shared" si="9"/>
        <v>-4.3224540253704702E-2</v>
      </c>
      <c r="L133" s="2">
        <f t="shared" si="10"/>
        <v>4.2012637255937289E-4</v>
      </c>
    </row>
    <row r="134" spans="2:12" x14ac:dyDescent="0.2">
      <c r="B134" s="34" t="s">
        <v>181</v>
      </c>
      <c r="C134" s="41">
        <v>1.4809329877823029E-3</v>
      </c>
      <c r="D134" s="42">
        <v>3.8461506817657712E-2</v>
      </c>
      <c r="E134" s="37">
        <v>2701</v>
      </c>
      <c r="F134" s="38">
        <v>0</v>
      </c>
      <c r="G134" s="25"/>
      <c r="H134" s="34" t="s">
        <v>181</v>
      </c>
      <c r="I134" s="49">
        <v>1.2728210301731348E-4</v>
      </c>
      <c r="J134" s="25"/>
      <c r="K134" s="2">
        <f t="shared" si="9"/>
        <v>3.3044364942522754E-3</v>
      </c>
      <c r="L134" s="2">
        <f t="shared" si="10"/>
        <v>-4.9009069251053391E-6</v>
      </c>
    </row>
    <row r="135" spans="2:12" ht="24" x14ac:dyDescent="0.2">
      <c r="B135" s="34" t="s">
        <v>182</v>
      </c>
      <c r="C135" s="41">
        <v>0.11884487226952981</v>
      </c>
      <c r="D135" s="42">
        <v>0.32366580615600848</v>
      </c>
      <c r="E135" s="37">
        <v>2701</v>
      </c>
      <c r="F135" s="38">
        <v>0</v>
      </c>
      <c r="G135" s="25"/>
      <c r="H135" s="34" t="s">
        <v>182</v>
      </c>
      <c r="I135" s="49">
        <v>-1.316378417945325E-2</v>
      </c>
      <c r="J135" s="25"/>
      <c r="K135" s="2">
        <f t="shared" si="9"/>
        <v>-3.5837384454728394E-2</v>
      </c>
      <c r="L135" s="2">
        <f t="shared" si="10"/>
        <v>4.8335295840200897E-3</v>
      </c>
    </row>
    <row r="136" spans="2:12" ht="24" x14ac:dyDescent="0.2">
      <c r="B136" s="34" t="s">
        <v>183</v>
      </c>
      <c r="C136" s="41">
        <v>6.5161051462421321E-2</v>
      </c>
      <c r="D136" s="42">
        <v>0.24685552450521966</v>
      </c>
      <c r="E136" s="37">
        <v>2701</v>
      </c>
      <c r="F136" s="38">
        <v>0</v>
      </c>
      <c r="G136" s="25"/>
      <c r="H136" s="34" t="s">
        <v>183</v>
      </c>
      <c r="I136" s="49">
        <v>-1.2654064640949151E-2</v>
      </c>
      <c r="J136" s="25"/>
      <c r="K136" s="2">
        <f t="shared" si="9"/>
        <v>-4.7920792971442396E-2</v>
      </c>
      <c r="L136" s="2">
        <f t="shared" si="10"/>
        <v>3.3402216090985593E-3</v>
      </c>
    </row>
    <row r="137" spans="2:12" ht="24" x14ac:dyDescent="0.2">
      <c r="B137" s="34" t="s">
        <v>184</v>
      </c>
      <c r="C137" s="41">
        <v>8.8855979266938175E-3</v>
      </c>
      <c r="D137" s="42">
        <v>9.3861098417861444E-2</v>
      </c>
      <c r="E137" s="37">
        <v>2701</v>
      </c>
      <c r="F137" s="38">
        <v>0</v>
      </c>
      <c r="G137" s="25"/>
      <c r="H137" s="34" t="s">
        <v>184</v>
      </c>
      <c r="I137" s="49">
        <v>-4.021672429098024E-3</v>
      </c>
      <c r="J137" s="25"/>
      <c r="K137" s="2">
        <f t="shared" si="9"/>
        <v>-4.2466341563095096E-2</v>
      </c>
      <c r="L137" s="2">
        <f t="shared" si="10"/>
        <v>3.8072177718127847E-4</v>
      </c>
    </row>
    <row r="138" spans="2:12" ht="24" x14ac:dyDescent="0.2">
      <c r="B138" s="34" t="s">
        <v>185</v>
      </c>
      <c r="C138" s="41">
        <v>9.9962976675305442E-3</v>
      </c>
      <c r="D138" s="42">
        <v>9.9498929759693294E-2</v>
      </c>
      <c r="E138" s="37">
        <v>2701</v>
      </c>
      <c r="F138" s="38">
        <v>0</v>
      </c>
      <c r="G138" s="25"/>
      <c r="H138" s="34" t="s">
        <v>185</v>
      </c>
      <c r="I138" s="49">
        <v>-5.8072638476747611E-3</v>
      </c>
      <c r="J138" s="25"/>
      <c r="K138" s="2">
        <f t="shared" si="9"/>
        <v>-5.778165376758157E-2</v>
      </c>
      <c r="L138" s="2">
        <f t="shared" si="10"/>
        <v>5.8343479870033739E-4</v>
      </c>
    </row>
    <row r="139" spans="2:12" ht="24" x14ac:dyDescent="0.2">
      <c r="B139" s="34" t="s">
        <v>186</v>
      </c>
      <c r="C139" s="41">
        <v>2.5916327286190301E-3</v>
      </c>
      <c r="D139" s="42">
        <v>5.0851485177699364E-2</v>
      </c>
      <c r="E139" s="37">
        <v>2701</v>
      </c>
      <c r="F139" s="38">
        <v>0</v>
      </c>
      <c r="G139" s="25"/>
      <c r="H139" s="34" t="s">
        <v>186</v>
      </c>
      <c r="I139" s="49">
        <v>-2.4483657265826049E-3</v>
      </c>
      <c r="J139" s="25"/>
      <c r="K139" s="2">
        <f t="shared" si="9"/>
        <v>-4.8022598618317223E-2</v>
      </c>
      <c r="L139" s="2">
        <f t="shared" si="10"/>
        <v>1.2478032306170028E-4</v>
      </c>
    </row>
    <row r="140" spans="2:12" ht="46.5" customHeight="1" x14ac:dyDescent="0.2">
      <c r="B140" s="34" t="s">
        <v>187</v>
      </c>
      <c r="C140" s="41">
        <v>6.2939651980747869E-3</v>
      </c>
      <c r="D140" s="42">
        <v>7.9099100036161593E-2</v>
      </c>
      <c r="E140" s="37">
        <v>2701</v>
      </c>
      <c r="F140" s="38">
        <v>0</v>
      </c>
      <c r="G140" s="25"/>
      <c r="H140" s="34" t="s">
        <v>187</v>
      </c>
      <c r="I140" s="49">
        <v>-8.7696675965175299E-3</v>
      </c>
      <c r="J140" s="25"/>
      <c r="K140" s="3">
        <f t="shared" si="9"/>
        <v>-0.11017156465601234</v>
      </c>
      <c r="L140" s="3">
        <f t="shared" si="10"/>
        <v>6.9780797285849835E-4</v>
      </c>
    </row>
    <row r="141" spans="2:12" x14ac:dyDescent="0.2">
      <c r="B141" s="34" t="s">
        <v>188</v>
      </c>
      <c r="C141" s="41">
        <v>1.1106997408367272E-3</v>
      </c>
      <c r="D141" s="42">
        <v>3.3314816527904793E-2</v>
      </c>
      <c r="E141" s="37">
        <v>2701</v>
      </c>
      <c r="F141" s="38">
        <v>0</v>
      </c>
      <c r="G141" s="25"/>
      <c r="H141" s="34" t="s">
        <v>188</v>
      </c>
      <c r="I141" s="49">
        <v>-3.8660837734636644E-3</v>
      </c>
      <c r="J141" s="25"/>
      <c r="K141" s="3">
        <f t="shared" si="9"/>
        <v>-0.11591808443500672</v>
      </c>
      <c r="L141" s="3">
        <f t="shared" si="10"/>
        <v>1.288933481486361E-4</v>
      </c>
    </row>
    <row r="142" spans="2:12" x14ac:dyDescent="0.2">
      <c r="B142" s="34" t="s">
        <v>189</v>
      </c>
      <c r="C142" s="41">
        <v>4.813032210292484E-3</v>
      </c>
      <c r="D142" s="42">
        <v>6.9221679812211598E-2</v>
      </c>
      <c r="E142" s="37">
        <v>2701</v>
      </c>
      <c r="F142" s="38">
        <v>0</v>
      </c>
      <c r="G142" s="25"/>
      <c r="H142" s="34" t="s">
        <v>189</v>
      </c>
      <c r="I142" s="49">
        <v>-8.387546382386524E-4</v>
      </c>
      <c r="J142" s="25"/>
      <c r="K142" s="3">
        <f t="shared" si="9"/>
        <v>-1.2058616424980524E-2</v>
      </c>
      <c r="L142" s="3">
        <f t="shared" si="10"/>
        <v>5.8319201460099262E-5</v>
      </c>
    </row>
    <row r="143" spans="2:12" ht="15.75" thickBot="1" x14ac:dyDescent="0.25">
      <c r="B143" s="43" t="s">
        <v>190</v>
      </c>
      <c r="C143" s="117">
        <v>1.1417711896617255</v>
      </c>
      <c r="D143" s="118">
        <v>6.4733727927123992</v>
      </c>
      <c r="E143" s="44">
        <v>2701</v>
      </c>
      <c r="F143" s="45">
        <v>70</v>
      </c>
      <c r="G143" s="25"/>
      <c r="H143" s="43" t="s">
        <v>190</v>
      </c>
      <c r="I143" s="119">
        <v>-7.1735388116341663E-3</v>
      </c>
      <c r="J143" s="25"/>
      <c r="K143" s="3"/>
      <c r="L143" s="3" t="s">
        <v>210</v>
      </c>
    </row>
    <row r="144" spans="2:12" ht="67.5" customHeight="1" thickTop="1" x14ac:dyDescent="0.2">
      <c r="B144" s="134" t="s">
        <v>48</v>
      </c>
      <c r="C144" s="134"/>
      <c r="D144" s="134"/>
      <c r="E144" s="134"/>
      <c r="F144" s="134"/>
      <c r="G144" s="25"/>
      <c r="H144" s="134" t="s">
        <v>7</v>
      </c>
      <c r="I144" s="134"/>
      <c r="J144" s="25"/>
    </row>
  </sheetData>
  <mergeCells count="7">
    <mergeCell ref="K5:L5"/>
    <mergeCell ref="B5:F5"/>
    <mergeCell ref="B6"/>
    <mergeCell ref="B144:F144"/>
    <mergeCell ref="H4:I4"/>
    <mergeCell ref="H5:H6"/>
    <mergeCell ref="H144:I144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44"/>
  <sheetViews>
    <sheetView topLeftCell="A121" workbookViewId="0">
      <selection activeCell="F151" sqref="F151"/>
    </sheetView>
  </sheetViews>
  <sheetFormatPr defaultColWidth="9.140625" defaultRowHeight="15" x14ac:dyDescent="0.25"/>
  <cols>
    <col min="1" max="1" width="5.42578125" style="2" customWidth="1"/>
    <col min="2" max="2" width="35" style="2" bestFit="1" customWidth="1"/>
    <col min="3" max="3" width="8.7109375" style="2" customWidth="1"/>
    <col min="4" max="4" width="11" style="2" customWidth="1"/>
    <col min="5" max="5" width="7.5703125" style="2" bestFit="1" customWidth="1"/>
    <col min="6" max="6" width="8.85546875" style="2" bestFit="1" customWidth="1"/>
    <col min="7" max="7" width="9.140625" style="2"/>
    <col min="8" max="8" width="37.5703125" style="2" customWidth="1"/>
    <col min="9" max="9" width="10.28515625" style="2" bestFit="1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38" t="s">
        <v>6</v>
      </c>
      <c r="I4" s="138"/>
      <c r="J4" s="50"/>
    </row>
    <row r="5" spans="1:12" ht="16.5" thickTop="1" thickBot="1" x14ac:dyDescent="0.25">
      <c r="B5" s="138" t="s">
        <v>0</v>
      </c>
      <c r="C5" s="138"/>
      <c r="D5" s="138"/>
      <c r="E5" s="138"/>
      <c r="F5" s="138"/>
      <c r="G5" s="50"/>
      <c r="H5" s="139" t="s">
        <v>47</v>
      </c>
      <c r="I5" s="69" t="s">
        <v>4</v>
      </c>
      <c r="J5" s="50"/>
      <c r="K5" s="130" t="s">
        <v>8</v>
      </c>
      <c r="L5" s="130"/>
    </row>
    <row r="6" spans="1:12" ht="27" thickTop="1" thickBot="1" x14ac:dyDescent="0.25">
      <c r="B6" s="141" t="s">
        <v>47</v>
      </c>
      <c r="C6" s="51" t="s">
        <v>1</v>
      </c>
      <c r="D6" s="52" t="s">
        <v>49</v>
      </c>
      <c r="E6" s="52" t="s">
        <v>50</v>
      </c>
      <c r="F6" s="53" t="s">
        <v>2</v>
      </c>
      <c r="G6" s="50"/>
      <c r="H6" s="140"/>
      <c r="I6" s="70" t="s">
        <v>5</v>
      </c>
      <c r="J6" s="50"/>
      <c r="K6" s="1" t="s">
        <v>9</v>
      </c>
      <c r="L6" s="1" t="s">
        <v>10</v>
      </c>
    </row>
    <row r="7" spans="1:12" ht="24.75" thickTop="1" x14ac:dyDescent="0.2">
      <c r="B7" s="54" t="s">
        <v>51</v>
      </c>
      <c r="C7" s="55">
        <v>4.0299366724237187E-3</v>
      </c>
      <c r="D7" s="56">
        <v>6.3359819018077815E-2</v>
      </c>
      <c r="E7" s="57">
        <v>5211</v>
      </c>
      <c r="F7" s="58">
        <v>0</v>
      </c>
      <c r="G7" s="50"/>
      <c r="H7" s="54" t="s">
        <v>51</v>
      </c>
      <c r="I7" s="71">
        <v>9.2975785984557406E-3</v>
      </c>
      <c r="J7" s="50"/>
      <c r="K7" s="2">
        <f>((1-C7)/D7)*I7</f>
        <v>0.1461511426169792</v>
      </c>
      <c r="L7" s="2">
        <f>((0-C7)/D7)*I7</f>
        <v>-5.9136300480858628E-4</v>
      </c>
    </row>
    <row r="8" spans="1:12" ht="24" x14ac:dyDescent="0.2">
      <c r="B8" s="59" t="s">
        <v>52</v>
      </c>
      <c r="C8" s="60">
        <v>9.2112838226827871E-3</v>
      </c>
      <c r="D8" s="61">
        <v>9.5541550061729416E-2</v>
      </c>
      <c r="E8" s="62">
        <v>5211</v>
      </c>
      <c r="F8" s="63">
        <v>0</v>
      </c>
      <c r="G8" s="50"/>
      <c r="H8" s="59" t="s">
        <v>52</v>
      </c>
      <c r="I8" s="72">
        <v>3.1661689634118459E-2</v>
      </c>
      <c r="J8" s="50"/>
      <c r="K8" s="2">
        <f t="shared" ref="K8:K71" si="0">((1-C8)/D8)*I8</f>
        <v>0.32833929117043537</v>
      </c>
      <c r="L8" s="2">
        <f t="shared" ref="L8:L71" si="1">((0-C8)/D8)*I8</f>
        <v>-3.0525442526013751E-3</v>
      </c>
    </row>
    <row r="9" spans="1:12" ht="24" x14ac:dyDescent="0.2">
      <c r="B9" s="59" t="s">
        <v>53</v>
      </c>
      <c r="C9" s="60">
        <v>1.4584532719247745E-2</v>
      </c>
      <c r="D9" s="61">
        <v>0.11989404752580114</v>
      </c>
      <c r="E9" s="62">
        <v>5211</v>
      </c>
      <c r="F9" s="63">
        <v>0</v>
      </c>
      <c r="G9" s="50"/>
      <c r="H9" s="59" t="s">
        <v>53</v>
      </c>
      <c r="I9" s="72">
        <v>2.6880157335532943E-2</v>
      </c>
      <c r="J9" s="50"/>
      <c r="K9" s="2">
        <f t="shared" si="0"/>
        <v>0.22092942350348213</v>
      </c>
      <c r="L9" s="2">
        <f t="shared" si="1"/>
        <v>-3.2698415163124914E-3</v>
      </c>
    </row>
    <row r="10" spans="1:12" ht="24" x14ac:dyDescent="0.2">
      <c r="B10" s="59" t="s">
        <v>54</v>
      </c>
      <c r="C10" s="60">
        <v>3.8188447514872381E-2</v>
      </c>
      <c r="D10" s="61">
        <v>0.19166935047779593</v>
      </c>
      <c r="E10" s="62">
        <v>5211</v>
      </c>
      <c r="F10" s="63">
        <v>0</v>
      </c>
      <c r="G10" s="50"/>
      <c r="H10" s="59" t="s">
        <v>54</v>
      </c>
      <c r="I10" s="72">
        <v>8.885568053355648E-3</v>
      </c>
      <c r="J10" s="50"/>
      <c r="K10" s="2">
        <f t="shared" si="0"/>
        <v>4.4588464367443528E-2</v>
      </c>
      <c r="L10" s="2">
        <f t="shared" si="1"/>
        <v>-1.7703719890505309E-3</v>
      </c>
    </row>
    <row r="11" spans="1:12" ht="24" x14ac:dyDescent="0.2">
      <c r="B11" s="59" t="s">
        <v>55</v>
      </c>
      <c r="C11" s="60">
        <v>0.46497793129917481</v>
      </c>
      <c r="D11" s="61">
        <v>0.49881981108158174</v>
      </c>
      <c r="E11" s="62">
        <v>5211</v>
      </c>
      <c r="F11" s="63">
        <v>0</v>
      </c>
      <c r="G11" s="50"/>
      <c r="H11" s="59" t="s">
        <v>55</v>
      </c>
      <c r="I11" s="72">
        <v>1.0947171108428133E-2</v>
      </c>
      <c r="J11" s="50"/>
      <c r="K11" s="2">
        <f t="shared" si="0"/>
        <v>1.1741671045810205E-2</v>
      </c>
      <c r="L11" s="2">
        <f t="shared" si="1"/>
        <v>-1.0204472361548826E-2</v>
      </c>
    </row>
    <row r="12" spans="1:12" ht="24" x14ac:dyDescent="0.2">
      <c r="B12" s="59" t="s">
        <v>56</v>
      </c>
      <c r="C12" s="60">
        <v>0.11303012857417002</v>
      </c>
      <c r="D12" s="61">
        <v>0.31666000896891444</v>
      </c>
      <c r="E12" s="62">
        <v>5211</v>
      </c>
      <c r="F12" s="63">
        <v>0</v>
      </c>
      <c r="G12" s="50"/>
      <c r="H12" s="59" t="s">
        <v>56</v>
      </c>
      <c r="I12" s="72">
        <v>1.2654526589516966E-2</v>
      </c>
      <c r="J12" s="50"/>
      <c r="K12" s="2">
        <f t="shared" si="0"/>
        <v>3.544553623492272E-2</v>
      </c>
      <c r="L12" s="2">
        <f t="shared" si="1"/>
        <v>-4.5169668633425961E-3</v>
      </c>
    </row>
    <row r="13" spans="1:12" ht="24" x14ac:dyDescent="0.2">
      <c r="B13" s="59" t="s">
        <v>57</v>
      </c>
      <c r="C13" s="60">
        <v>7.0427940894262145E-2</v>
      </c>
      <c r="D13" s="61">
        <v>0.2558914063446377</v>
      </c>
      <c r="E13" s="62">
        <v>5211</v>
      </c>
      <c r="F13" s="63">
        <v>0</v>
      </c>
      <c r="G13" s="50"/>
      <c r="H13" s="59" t="s">
        <v>57</v>
      </c>
      <c r="I13" s="72">
        <v>-1.0832219985153107E-2</v>
      </c>
      <c r="J13" s="50"/>
      <c r="K13" s="2">
        <f t="shared" si="0"/>
        <v>-3.9350008584202324E-2</v>
      </c>
      <c r="L13" s="2">
        <f t="shared" si="1"/>
        <v>2.9813074216354781E-3</v>
      </c>
    </row>
    <row r="14" spans="1:12" ht="24" x14ac:dyDescent="0.2">
      <c r="B14" s="59" t="s">
        <v>58</v>
      </c>
      <c r="C14" s="60">
        <v>3.9531759739013628E-2</v>
      </c>
      <c r="D14" s="61">
        <v>0.19487505593796622</v>
      </c>
      <c r="E14" s="62">
        <v>5211</v>
      </c>
      <c r="F14" s="63">
        <v>0</v>
      </c>
      <c r="G14" s="50"/>
      <c r="H14" s="59" t="s">
        <v>58</v>
      </c>
      <c r="I14" s="72">
        <v>-2.5031011193480724E-3</v>
      </c>
      <c r="J14" s="50"/>
      <c r="K14" s="2">
        <f t="shared" si="0"/>
        <v>-1.2336874597541366E-2</v>
      </c>
      <c r="L14" s="2">
        <f t="shared" si="1"/>
        <v>5.0777146195674755E-4</v>
      </c>
    </row>
    <row r="15" spans="1:12" ht="24" x14ac:dyDescent="0.2">
      <c r="B15" s="59" t="s">
        <v>59</v>
      </c>
      <c r="C15" s="60">
        <v>0.14814814814814814</v>
      </c>
      <c r="D15" s="61">
        <v>0.3552808706500164</v>
      </c>
      <c r="E15" s="62">
        <v>5211</v>
      </c>
      <c r="F15" s="63">
        <v>0</v>
      </c>
      <c r="G15" s="50"/>
      <c r="H15" s="59" t="s">
        <v>59</v>
      </c>
      <c r="I15" s="72">
        <v>-3.1178537534321454E-2</v>
      </c>
      <c r="J15" s="50"/>
      <c r="K15" s="2">
        <f t="shared" si="0"/>
        <v>-7.4756332611016635E-2</v>
      </c>
      <c r="L15" s="2">
        <f t="shared" si="1"/>
        <v>1.3001101323655066E-2</v>
      </c>
    </row>
    <row r="16" spans="1:12" ht="24" x14ac:dyDescent="0.2">
      <c r="B16" s="59" t="s">
        <v>60</v>
      </c>
      <c r="C16" s="60">
        <v>4.2218384187296103E-3</v>
      </c>
      <c r="D16" s="61">
        <v>6.4844594313385795E-2</v>
      </c>
      <c r="E16" s="62">
        <v>5211</v>
      </c>
      <c r="F16" s="63">
        <v>0</v>
      </c>
      <c r="G16" s="50"/>
      <c r="H16" s="59" t="s">
        <v>60</v>
      </c>
      <c r="I16" s="72">
        <v>-1.355729581997594E-4</v>
      </c>
      <c r="J16" s="50"/>
      <c r="K16" s="2">
        <f t="shared" si="0"/>
        <v>-2.0819097182388081E-3</v>
      </c>
      <c r="L16" s="2">
        <f t="shared" si="1"/>
        <v>8.8267515516002652E-6</v>
      </c>
    </row>
    <row r="17" spans="2:12" ht="24" x14ac:dyDescent="0.2">
      <c r="B17" s="59" t="s">
        <v>62</v>
      </c>
      <c r="C17" s="60">
        <v>9.5950873152945689E-4</v>
      </c>
      <c r="D17" s="61">
        <v>3.0964044706031063E-2</v>
      </c>
      <c r="E17" s="62">
        <v>5211</v>
      </c>
      <c r="F17" s="63">
        <v>0</v>
      </c>
      <c r="G17" s="50"/>
      <c r="H17" s="59" t="s">
        <v>62</v>
      </c>
      <c r="I17" s="72">
        <v>-1.4285184419790711E-3</v>
      </c>
      <c r="J17" s="50"/>
      <c r="K17" s="2">
        <f t="shared" si="0"/>
        <v>-4.6090482674663834E-2</v>
      </c>
      <c r="L17" s="2">
        <f t="shared" si="1"/>
        <v>4.4266694846968726E-5</v>
      </c>
    </row>
    <row r="18" spans="2:12" ht="36" x14ac:dyDescent="0.2">
      <c r="B18" s="59" t="s">
        <v>63</v>
      </c>
      <c r="C18" s="60">
        <v>8.8658606793321826E-2</v>
      </c>
      <c r="D18" s="61">
        <v>0.28427762229502446</v>
      </c>
      <c r="E18" s="62">
        <v>5211</v>
      </c>
      <c r="F18" s="63">
        <v>0</v>
      </c>
      <c r="G18" s="50"/>
      <c r="H18" s="59" t="s">
        <v>63</v>
      </c>
      <c r="I18" s="72">
        <v>-1.7063587764872573E-2</v>
      </c>
      <c r="J18" s="50"/>
      <c r="K18" s="2">
        <f t="shared" si="0"/>
        <v>-5.470270125801447E-2</v>
      </c>
      <c r="L18" s="2">
        <f t="shared" si="1"/>
        <v>5.3216778229527662E-3</v>
      </c>
    </row>
    <row r="19" spans="2:12" ht="24" x14ac:dyDescent="0.2">
      <c r="B19" s="59" t="s">
        <v>64</v>
      </c>
      <c r="C19" s="60">
        <v>5.757052389176742E-4</v>
      </c>
      <c r="D19" s="61">
        <v>2.3989252569138805E-2</v>
      </c>
      <c r="E19" s="62">
        <v>5211</v>
      </c>
      <c r="F19" s="63">
        <v>0</v>
      </c>
      <c r="G19" s="50"/>
      <c r="H19" s="59" t="s">
        <v>64</v>
      </c>
      <c r="I19" s="72">
        <v>3.1982537845019745E-3</v>
      </c>
      <c r="J19" s="50"/>
      <c r="K19" s="2">
        <f t="shared" si="0"/>
        <v>0.13324352327487279</v>
      </c>
      <c r="L19" s="2">
        <f t="shared" si="1"/>
        <v>-7.6753181609949778E-5</v>
      </c>
    </row>
    <row r="20" spans="2:12" ht="24" x14ac:dyDescent="0.2">
      <c r="B20" s="59" t="s">
        <v>65</v>
      </c>
      <c r="C20" s="60">
        <v>3.4542314335060447E-3</v>
      </c>
      <c r="D20" s="61">
        <v>5.8676745213316776E-2</v>
      </c>
      <c r="E20" s="62">
        <v>5211</v>
      </c>
      <c r="F20" s="63">
        <v>0</v>
      </c>
      <c r="G20" s="50"/>
      <c r="H20" s="59" t="s">
        <v>65</v>
      </c>
      <c r="I20" s="72">
        <v>1.9702664261811446E-2</v>
      </c>
      <c r="J20" s="50"/>
      <c r="K20" s="2">
        <f t="shared" ref="K20:K65" si="2">((1-C20)/D20)*I20</f>
        <v>0.33462330993673411</v>
      </c>
      <c r="L20" s="2">
        <f t="shared" ref="L20:L65" si="3">((0-C20)/D20)*I20</f>
        <v>-1.1598728247373799E-3</v>
      </c>
    </row>
    <row r="21" spans="2:12" ht="24" x14ac:dyDescent="0.2">
      <c r="B21" s="59" t="s">
        <v>66</v>
      </c>
      <c r="C21" s="60">
        <v>1.1514104778353484E-3</v>
      </c>
      <c r="D21" s="61">
        <v>3.3916153634762476E-2</v>
      </c>
      <c r="E21" s="62">
        <v>5211</v>
      </c>
      <c r="F21" s="63">
        <v>0</v>
      </c>
      <c r="G21" s="50"/>
      <c r="H21" s="59" t="s">
        <v>66</v>
      </c>
      <c r="I21" s="72">
        <v>1.5117466792957824E-2</v>
      </c>
      <c r="J21" s="50"/>
      <c r="K21" s="2">
        <f t="shared" si="2"/>
        <v>0.44521736001977613</v>
      </c>
      <c r="L21" s="2">
        <f t="shared" si="3"/>
        <v>-5.1321885881242207E-4</v>
      </c>
    </row>
    <row r="22" spans="2:12" ht="24" x14ac:dyDescent="0.2">
      <c r="B22" s="59" t="s">
        <v>67</v>
      </c>
      <c r="C22" s="60">
        <v>2.0725388601036267E-2</v>
      </c>
      <c r="D22" s="61">
        <v>0.14247716457170961</v>
      </c>
      <c r="E22" s="62">
        <v>5211</v>
      </c>
      <c r="F22" s="63">
        <v>0</v>
      </c>
      <c r="G22" s="50"/>
      <c r="H22" s="59" t="s">
        <v>67</v>
      </c>
      <c r="I22" s="72">
        <v>2.7007114309757479E-2</v>
      </c>
      <c r="J22" s="50"/>
      <c r="K22" s="2">
        <f t="shared" si="2"/>
        <v>0.18562540495662391</v>
      </c>
      <c r="L22" s="2">
        <f t="shared" si="3"/>
        <v>-3.928579999081987E-3</v>
      </c>
    </row>
    <row r="23" spans="2:12" ht="24" x14ac:dyDescent="0.2">
      <c r="B23" s="59" t="s">
        <v>68</v>
      </c>
      <c r="C23" s="60">
        <v>9.5950873152945689E-4</v>
      </c>
      <c r="D23" s="61">
        <v>3.0964044706031053E-2</v>
      </c>
      <c r="E23" s="62">
        <v>5211</v>
      </c>
      <c r="F23" s="63">
        <v>0</v>
      </c>
      <c r="G23" s="50"/>
      <c r="H23" s="59" t="s">
        <v>68</v>
      </c>
      <c r="I23" s="72">
        <v>1.6488605682159808E-2</v>
      </c>
      <c r="J23" s="50"/>
      <c r="K23" s="2">
        <f t="shared" si="2"/>
        <v>0.53199718826877052</v>
      </c>
      <c r="L23" s="2">
        <f t="shared" si="3"/>
        <v>-5.1094620463769738E-4</v>
      </c>
    </row>
    <row r="24" spans="2:12" ht="24" x14ac:dyDescent="0.2">
      <c r="B24" s="59" t="s">
        <v>69</v>
      </c>
      <c r="C24" s="60">
        <v>7.6760698522356549E-4</v>
      </c>
      <c r="D24" s="61">
        <v>2.769774332035255E-2</v>
      </c>
      <c r="E24" s="62">
        <v>5211</v>
      </c>
      <c r="F24" s="63">
        <v>0</v>
      </c>
      <c r="G24" s="50"/>
      <c r="H24" s="59" t="s">
        <v>69</v>
      </c>
      <c r="I24" s="72">
        <v>2.2116331582446049E-2</v>
      </c>
      <c r="J24" s="50"/>
      <c r="K24" s="2">
        <f t="shared" si="2"/>
        <v>0.79787564915431353</v>
      </c>
      <c r="L24" s="2">
        <f t="shared" si="3"/>
        <v>-6.1292540745482124E-4</v>
      </c>
    </row>
    <row r="25" spans="2:12" ht="24" x14ac:dyDescent="0.2">
      <c r="B25" s="59" t="s">
        <v>70</v>
      </c>
      <c r="C25" s="60">
        <v>1.9190174630589137E-4</v>
      </c>
      <c r="D25" s="61">
        <v>1.3852860582056021E-2</v>
      </c>
      <c r="E25" s="62">
        <v>5211</v>
      </c>
      <c r="F25" s="63">
        <v>0</v>
      </c>
      <c r="G25" s="50"/>
      <c r="H25" s="59" t="s">
        <v>70</v>
      </c>
      <c r="I25" s="72">
        <v>-2.8328623134198216E-3</v>
      </c>
      <c r="J25" s="50"/>
      <c r="K25" s="2">
        <f t="shared" si="2"/>
        <v>-0.20445731518179067</v>
      </c>
      <c r="L25" s="2">
        <f t="shared" si="3"/>
        <v>3.9243246675967498E-5</v>
      </c>
    </row>
    <row r="26" spans="2:12" ht="36" x14ac:dyDescent="0.2">
      <c r="B26" s="59" t="s">
        <v>71</v>
      </c>
      <c r="C26" s="60">
        <v>1.4968336211859529E-2</v>
      </c>
      <c r="D26" s="61">
        <v>0.12143770057133174</v>
      </c>
      <c r="E26" s="62">
        <v>5211</v>
      </c>
      <c r="F26" s="63">
        <v>0</v>
      </c>
      <c r="G26" s="50"/>
      <c r="H26" s="59" t="s">
        <v>71</v>
      </c>
      <c r="I26" s="72">
        <v>1.1261708562058778E-2</v>
      </c>
      <c r="J26" s="50"/>
      <c r="K26" s="2">
        <f t="shared" si="2"/>
        <v>9.1348398971585143E-2</v>
      </c>
      <c r="L26" s="2">
        <f t="shared" si="3"/>
        <v>-1.3881112643256658E-3</v>
      </c>
    </row>
    <row r="27" spans="2:12" ht="24" x14ac:dyDescent="0.2">
      <c r="B27" s="59" t="s">
        <v>72</v>
      </c>
      <c r="C27" s="60">
        <v>0.13356361542890038</v>
      </c>
      <c r="D27" s="61">
        <v>0.34021550234349152</v>
      </c>
      <c r="E27" s="62">
        <v>5211</v>
      </c>
      <c r="F27" s="63">
        <v>0</v>
      </c>
      <c r="G27" s="50"/>
      <c r="H27" s="59" t="s">
        <v>72</v>
      </c>
      <c r="I27" s="72">
        <v>4.9704666753908174E-2</v>
      </c>
      <c r="J27" s="50"/>
      <c r="K27" s="2">
        <f t="shared" si="2"/>
        <v>0.12658427220957999</v>
      </c>
      <c r="L27" s="2">
        <f t="shared" si="3"/>
        <v>-1.9513323024998374E-2</v>
      </c>
    </row>
    <row r="28" spans="2:12" ht="24" x14ac:dyDescent="0.2">
      <c r="B28" s="59" t="s">
        <v>73</v>
      </c>
      <c r="C28" s="60">
        <v>0.23028209556706966</v>
      </c>
      <c r="D28" s="61">
        <v>0.421053765656839</v>
      </c>
      <c r="E28" s="62">
        <v>5211</v>
      </c>
      <c r="F28" s="63">
        <v>0</v>
      </c>
      <c r="G28" s="50"/>
      <c r="H28" s="59" t="s">
        <v>73</v>
      </c>
      <c r="I28" s="72">
        <v>-2.254787656446948E-2</v>
      </c>
      <c r="J28" s="50"/>
      <c r="K28" s="2">
        <f t="shared" si="2"/>
        <v>-4.1219211687945463E-2</v>
      </c>
      <c r="L28" s="2">
        <f t="shared" si="3"/>
        <v>1.233185091636364E-2</v>
      </c>
    </row>
    <row r="29" spans="2:12" ht="24" x14ac:dyDescent="0.2">
      <c r="B29" s="59" t="s">
        <v>74</v>
      </c>
      <c r="C29" s="60">
        <v>3.8380349261178275E-3</v>
      </c>
      <c r="D29" s="61">
        <v>6.1838808636991795E-2</v>
      </c>
      <c r="E29" s="62">
        <v>5211</v>
      </c>
      <c r="F29" s="63">
        <v>0</v>
      </c>
      <c r="G29" s="50"/>
      <c r="H29" s="59" t="s">
        <v>74</v>
      </c>
      <c r="I29" s="72">
        <v>-2.5108152333621846E-3</v>
      </c>
      <c r="J29" s="50"/>
      <c r="K29" s="2">
        <f t="shared" si="2"/>
        <v>-4.0446746823439191E-2</v>
      </c>
      <c r="L29" s="2">
        <f t="shared" si="3"/>
        <v>1.558341237658994E-4</v>
      </c>
    </row>
    <row r="30" spans="2:12" ht="24" x14ac:dyDescent="0.2">
      <c r="B30" s="59" t="s">
        <v>75</v>
      </c>
      <c r="C30" s="60">
        <v>5.757052389176742E-4</v>
      </c>
      <c r="D30" s="61">
        <v>2.3989252569139127E-2</v>
      </c>
      <c r="E30" s="62">
        <v>5211</v>
      </c>
      <c r="F30" s="63">
        <v>0</v>
      </c>
      <c r="G30" s="50"/>
      <c r="H30" s="59" t="s">
        <v>75</v>
      </c>
      <c r="I30" s="72">
        <v>3.6696319171149196E-3</v>
      </c>
      <c r="J30" s="50"/>
      <c r="K30" s="2">
        <f t="shared" si="2"/>
        <v>0.15288176570842402</v>
      </c>
      <c r="L30" s="2">
        <f t="shared" si="3"/>
        <v>-8.8065533242179746E-5</v>
      </c>
    </row>
    <row r="31" spans="2:12" ht="24" x14ac:dyDescent="0.2">
      <c r="B31" s="59" t="s">
        <v>76</v>
      </c>
      <c r="C31" s="60">
        <v>6.1408558817885239E-3</v>
      </c>
      <c r="D31" s="61">
        <v>7.8130129911309909E-2</v>
      </c>
      <c r="E31" s="62">
        <v>5211</v>
      </c>
      <c r="F31" s="63">
        <v>0</v>
      </c>
      <c r="G31" s="50"/>
      <c r="H31" s="59" t="s">
        <v>76</v>
      </c>
      <c r="I31" s="72">
        <v>-3.0736501339930244E-3</v>
      </c>
      <c r="J31" s="50"/>
      <c r="K31" s="2">
        <f t="shared" si="2"/>
        <v>-3.9098556407838922E-2</v>
      </c>
      <c r="L31" s="2">
        <f t="shared" si="3"/>
        <v>2.4158212107566044E-4</v>
      </c>
    </row>
    <row r="32" spans="2:12" ht="24" x14ac:dyDescent="0.2">
      <c r="B32" s="59" t="s">
        <v>77</v>
      </c>
      <c r="C32" s="60">
        <v>0.21205142966800997</v>
      </c>
      <c r="D32" s="61">
        <v>0.40880030702105086</v>
      </c>
      <c r="E32" s="62">
        <v>5211</v>
      </c>
      <c r="F32" s="63">
        <v>0</v>
      </c>
      <c r="G32" s="50"/>
      <c r="H32" s="59" t="s">
        <v>77</v>
      </c>
      <c r="I32" s="72">
        <v>-5.2356760892409968E-2</v>
      </c>
      <c r="J32" s="50"/>
      <c r="K32" s="2">
        <f t="shared" si="2"/>
        <v>-0.10091586083438024</v>
      </c>
      <c r="L32" s="2">
        <f t="shared" si="3"/>
        <v>2.7158311305891414E-2</v>
      </c>
    </row>
    <row r="33" spans="2:12" ht="36" x14ac:dyDescent="0.2">
      <c r="B33" s="59" t="s">
        <v>78</v>
      </c>
      <c r="C33" s="60">
        <v>1.3433122241412396E-3</v>
      </c>
      <c r="D33" s="61">
        <v>3.6630113615702481E-2</v>
      </c>
      <c r="E33" s="62">
        <v>5211</v>
      </c>
      <c r="F33" s="63">
        <v>0</v>
      </c>
      <c r="G33" s="50"/>
      <c r="H33" s="59" t="s">
        <v>78</v>
      </c>
      <c r="I33" s="72">
        <v>1.2239830628445457E-2</v>
      </c>
      <c r="J33" s="50"/>
      <c r="K33" s="2">
        <f t="shared" si="2"/>
        <v>0.33369781056592096</v>
      </c>
      <c r="L33" s="2">
        <f t="shared" si="3"/>
        <v>-4.4886331167591205E-4</v>
      </c>
    </row>
    <row r="34" spans="2:12" ht="36" x14ac:dyDescent="0.2">
      <c r="B34" s="59" t="s">
        <v>79</v>
      </c>
      <c r="C34" s="60">
        <v>1.1706006524659375E-2</v>
      </c>
      <c r="D34" s="61">
        <v>0.10756949599544059</v>
      </c>
      <c r="E34" s="62">
        <v>5211</v>
      </c>
      <c r="F34" s="63">
        <v>0</v>
      </c>
      <c r="G34" s="50"/>
      <c r="H34" s="59" t="s">
        <v>79</v>
      </c>
      <c r="I34" s="72">
        <v>1.2213602790017614E-2</v>
      </c>
      <c r="J34" s="50"/>
      <c r="K34" s="2">
        <f t="shared" si="2"/>
        <v>0.11221239036557067</v>
      </c>
      <c r="L34" s="2">
        <f t="shared" si="3"/>
        <v>-1.3291176334562739E-3</v>
      </c>
    </row>
    <row r="35" spans="2:12" ht="24" x14ac:dyDescent="0.2">
      <c r="B35" s="59" t="s">
        <v>80</v>
      </c>
      <c r="C35" s="60">
        <v>5.757052389176742E-4</v>
      </c>
      <c r="D35" s="61">
        <v>2.3989252569139051E-2</v>
      </c>
      <c r="E35" s="62">
        <v>5211</v>
      </c>
      <c r="F35" s="63">
        <v>0</v>
      </c>
      <c r="G35" s="50"/>
      <c r="H35" s="59" t="s">
        <v>80</v>
      </c>
      <c r="I35" s="72">
        <v>9.5483174510258631E-3</v>
      </c>
      <c r="J35" s="50"/>
      <c r="K35" s="2">
        <f t="shared" si="2"/>
        <v>0.39779565483098084</v>
      </c>
      <c r="L35" s="2">
        <f t="shared" si="3"/>
        <v>-2.2914496246024245E-4</v>
      </c>
    </row>
    <row r="36" spans="2:12" ht="36" x14ac:dyDescent="0.2">
      <c r="B36" s="59" t="s">
        <v>81</v>
      </c>
      <c r="C36" s="60">
        <v>3.8380349261178274E-4</v>
      </c>
      <c r="D36" s="61">
        <v>1.9589023097503745E-2</v>
      </c>
      <c r="E36" s="62">
        <v>5211</v>
      </c>
      <c r="F36" s="63">
        <v>0</v>
      </c>
      <c r="G36" s="50"/>
      <c r="H36" s="59" t="s">
        <v>81</v>
      </c>
      <c r="I36" s="72">
        <v>3.2656830584585446E-3</v>
      </c>
      <c r="J36" s="50"/>
      <c r="K36" s="2">
        <f t="shared" si="2"/>
        <v>0.16664586394361522</v>
      </c>
      <c r="L36" s="2">
        <f t="shared" si="3"/>
        <v>-6.3983821825154628E-5</v>
      </c>
    </row>
    <row r="37" spans="2:12" ht="36" x14ac:dyDescent="0.2">
      <c r="B37" s="59" t="s">
        <v>83</v>
      </c>
      <c r="C37" s="60">
        <v>8.8274803300710039E-3</v>
      </c>
      <c r="D37" s="61">
        <v>9.3548037384167393E-2</v>
      </c>
      <c r="E37" s="62">
        <v>5211</v>
      </c>
      <c r="F37" s="63">
        <v>0</v>
      </c>
      <c r="G37" s="50"/>
      <c r="H37" s="59" t="s">
        <v>83</v>
      </c>
      <c r="I37" s="72">
        <v>1.5424730608416036E-2</v>
      </c>
      <c r="J37" s="50"/>
      <c r="K37" s="2">
        <f t="shared" si="2"/>
        <v>0.16343014273606904</v>
      </c>
      <c r="L37" s="2">
        <f t="shared" si="3"/>
        <v>-1.4555249885496952E-3</v>
      </c>
    </row>
    <row r="38" spans="2:12" ht="24" x14ac:dyDescent="0.2">
      <c r="B38" s="59" t="s">
        <v>84</v>
      </c>
      <c r="C38" s="60">
        <v>0.12051429668009976</v>
      </c>
      <c r="D38" s="61">
        <v>0.32559321961799076</v>
      </c>
      <c r="E38" s="62">
        <v>5211</v>
      </c>
      <c r="F38" s="63">
        <v>0</v>
      </c>
      <c r="G38" s="50"/>
      <c r="H38" s="59" t="s">
        <v>84</v>
      </c>
      <c r="I38" s="72">
        <v>4.0001317289607215E-2</v>
      </c>
      <c r="J38" s="50"/>
      <c r="K38" s="2">
        <f t="shared" si="2"/>
        <v>0.10805073493683029</v>
      </c>
      <c r="L38" s="2">
        <f t="shared" si="3"/>
        <v>-1.4805992044584201E-2</v>
      </c>
    </row>
    <row r="39" spans="2:12" ht="36" x14ac:dyDescent="0.2">
      <c r="B39" s="59" t="s">
        <v>85</v>
      </c>
      <c r="C39" s="60">
        <v>0.21262713490692764</v>
      </c>
      <c r="D39" s="61">
        <v>0.40920529097018066</v>
      </c>
      <c r="E39" s="62">
        <v>5211</v>
      </c>
      <c r="F39" s="63">
        <v>0</v>
      </c>
      <c r="G39" s="50"/>
      <c r="H39" s="59" t="s">
        <v>85</v>
      </c>
      <c r="I39" s="72">
        <v>-2.2416759129059459E-2</v>
      </c>
      <c r="J39" s="50"/>
      <c r="K39" s="2">
        <f t="shared" si="2"/>
        <v>-4.3133234713807832E-2</v>
      </c>
      <c r="L39" s="2">
        <f t="shared" si="3"/>
        <v>1.1647970768437503E-2</v>
      </c>
    </row>
    <row r="40" spans="2:12" ht="24" x14ac:dyDescent="0.2">
      <c r="B40" s="59" t="s">
        <v>86</v>
      </c>
      <c r="C40" s="60">
        <v>6.1408558817885239E-3</v>
      </c>
      <c r="D40" s="61">
        <v>7.8130129911310978E-2</v>
      </c>
      <c r="E40" s="62">
        <v>5211</v>
      </c>
      <c r="F40" s="63">
        <v>0</v>
      </c>
      <c r="G40" s="50"/>
      <c r="H40" s="59" t="s">
        <v>86</v>
      </c>
      <c r="I40" s="72">
        <v>4.3175475041278876E-3</v>
      </c>
      <c r="J40" s="50"/>
      <c r="K40" s="2">
        <f t="shared" si="2"/>
        <v>5.4921629747873305E-2</v>
      </c>
      <c r="L40" s="2">
        <f t="shared" si="3"/>
        <v>-3.3934971074183151E-4</v>
      </c>
    </row>
    <row r="41" spans="2:12" ht="24" x14ac:dyDescent="0.2">
      <c r="B41" s="59" t="s">
        <v>87</v>
      </c>
      <c r="C41" s="60">
        <v>5.757052389176742E-4</v>
      </c>
      <c r="D41" s="61">
        <v>2.3989252569139353E-2</v>
      </c>
      <c r="E41" s="62">
        <v>5211</v>
      </c>
      <c r="F41" s="63">
        <v>0</v>
      </c>
      <c r="G41" s="50"/>
      <c r="H41" s="59" t="s">
        <v>87</v>
      </c>
      <c r="I41" s="72">
        <v>-2.7177953568028866E-3</v>
      </c>
      <c r="J41" s="50"/>
      <c r="K41" s="2">
        <f t="shared" si="2"/>
        <v>-0.11322698362315493</v>
      </c>
      <c r="L41" s="2">
        <f t="shared" si="3"/>
        <v>6.5222916833614596E-5</v>
      </c>
    </row>
    <row r="42" spans="2:12" ht="24" x14ac:dyDescent="0.2">
      <c r="B42" s="59" t="s">
        <v>88</v>
      </c>
      <c r="C42" s="60">
        <v>1.2089810017271158E-2</v>
      </c>
      <c r="D42" s="61">
        <v>0.10929747919126365</v>
      </c>
      <c r="E42" s="62">
        <v>5211</v>
      </c>
      <c r="F42" s="63">
        <v>0</v>
      </c>
      <c r="G42" s="50"/>
      <c r="H42" s="59" t="s">
        <v>88</v>
      </c>
      <c r="I42" s="72">
        <v>-1.2723703931787184E-3</v>
      </c>
      <c r="J42" s="50"/>
      <c r="K42" s="2">
        <f t="shared" si="2"/>
        <v>-1.1500609951432992E-2</v>
      </c>
      <c r="L42" s="2">
        <f t="shared" si="3"/>
        <v>1.4074173017487927E-4</v>
      </c>
    </row>
    <row r="43" spans="2:12" x14ac:dyDescent="0.2">
      <c r="B43" s="59" t="s">
        <v>89</v>
      </c>
      <c r="C43" s="60">
        <v>1.7271157167530224E-3</v>
      </c>
      <c r="D43" s="61">
        <v>4.1526662707860935E-2</v>
      </c>
      <c r="E43" s="62">
        <v>5211</v>
      </c>
      <c r="F43" s="63">
        <v>0</v>
      </c>
      <c r="G43" s="50"/>
      <c r="H43" s="59" t="s">
        <v>89</v>
      </c>
      <c r="I43" s="72">
        <v>1.7582771480842998E-2</v>
      </c>
      <c r="J43" s="50"/>
      <c r="K43" s="2">
        <f t="shared" si="2"/>
        <v>0.42267793401446907</v>
      </c>
      <c r="L43" s="2">
        <f t="shared" si="3"/>
        <v>-7.3127670244717822E-4</v>
      </c>
    </row>
    <row r="44" spans="2:12" ht="24" x14ac:dyDescent="0.2">
      <c r="B44" s="59" t="s">
        <v>90</v>
      </c>
      <c r="C44" s="60">
        <v>1.7271157167530224E-3</v>
      </c>
      <c r="D44" s="61">
        <v>4.1526662707861504E-2</v>
      </c>
      <c r="E44" s="62">
        <v>5211</v>
      </c>
      <c r="F44" s="63">
        <v>0</v>
      </c>
      <c r="G44" s="50"/>
      <c r="H44" s="59" t="s">
        <v>90</v>
      </c>
      <c r="I44" s="72">
        <v>-2.070594987177076E-3</v>
      </c>
      <c r="J44" s="50"/>
      <c r="K44" s="2">
        <f t="shared" si="2"/>
        <v>-4.9775703012136838E-2</v>
      </c>
      <c r="L44" s="2">
        <f t="shared" si="3"/>
        <v>8.6117133238991064E-5</v>
      </c>
    </row>
    <row r="45" spans="2:12" ht="24" x14ac:dyDescent="0.2">
      <c r="B45" s="59" t="s">
        <v>91</v>
      </c>
      <c r="C45" s="60">
        <v>1.2281711763577048E-2</v>
      </c>
      <c r="D45" s="61">
        <v>0.11015080436358343</v>
      </c>
      <c r="E45" s="62">
        <v>5211</v>
      </c>
      <c r="F45" s="63">
        <v>0</v>
      </c>
      <c r="G45" s="50"/>
      <c r="H45" s="59" t="s">
        <v>91</v>
      </c>
      <c r="I45" s="72">
        <v>1.2918492554044519E-2</v>
      </c>
      <c r="J45" s="50"/>
      <c r="K45" s="2">
        <f t="shared" si="2"/>
        <v>0.11583965660349103</v>
      </c>
      <c r="L45" s="2">
        <f t="shared" si="3"/>
        <v>-1.4403998489651111E-3</v>
      </c>
    </row>
    <row r="46" spans="2:12" ht="24" x14ac:dyDescent="0.2">
      <c r="B46" s="59" t="s">
        <v>92</v>
      </c>
      <c r="C46" s="60">
        <v>0.12300901938207638</v>
      </c>
      <c r="D46" s="61">
        <v>0.32847908068026371</v>
      </c>
      <c r="E46" s="62">
        <v>5211</v>
      </c>
      <c r="F46" s="63">
        <v>0</v>
      </c>
      <c r="G46" s="50"/>
      <c r="H46" s="59" t="s">
        <v>92</v>
      </c>
      <c r="I46" s="72">
        <v>5.612925032893238E-2</v>
      </c>
      <c r="J46" s="50"/>
      <c r="K46" s="2">
        <f t="shared" si="2"/>
        <v>0.14985686816151922</v>
      </c>
      <c r="L46" s="2">
        <f t="shared" si="3"/>
        <v>-2.1019311267294057E-2</v>
      </c>
    </row>
    <row r="47" spans="2:12" ht="24" x14ac:dyDescent="0.2">
      <c r="B47" s="59" t="s">
        <v>93</v>
      </c>
      <c r="C47" s="60">
        <v>0.83285357896756862</v>
      </c>
      <c r="D47" s="61">
        <v>0.37314235145488178</v>
      </c>
      <c r="E47" s="62">
        <v>5211</v>
      </c>
      <c r="F47" s="63">
        <v>0</v>
      </c>
      <c r="G47" s="50"/>
      <c r="H47" s="59" t="s">
        <v>93</v>
      </c>
      <c r="I47" s="72">
        <v>-5.7734681463479258E-2</v>
      </c>
      <c r="J47" s="50"/>
      <c r="K47" s="2">
        <f t="shared" si="2"/>
        <v>-2.5861833529327628E-2</v>
      </c>
      <c r="L47" s="2">
        <f t="shared" si="3"/>
        <v>0.12886378589814226</v>
      </c>
    </row>
    <row r="48" spans="2:12" ht="24" x14ac:dyDescent="0.2">
      <c r="B48" s="59" t="s">
        <v>94</v>
      </c>
      <c r="C48" s="60">
        <v>2.22606025714834E-2</v>
      </c>
      <c r="D48" s="61">
        <v>0.14754404664676721</v>
      </c>
      <c r="E48" s="62">
        <v>5211</v>
      </c>
      <c r="F48" s="63">
        <v>0</v>
      </c>
      <c r="G48" s="50"/>
      <c r="H48" s="59" t="s">
        <v>94</v>
      </c>
      <c r="I48" s="72">
        <v>4.7932014582269871E-3</v>
      </c>
      <c r="J48" s="50"/>
      <c r="K48" s="2">
        <f t="shared" si="2"/>
        <v>3.1763409043132851E-2</v>
      </c>
      <c r="L48" s="2">
        <f t="shared" si="3"/>
        <v>-7.2317084376906989E-4</v>
      </c>
    </row>
    <row r="49" spans="2:12" ht="24" x14ac:dyDescent="0.2">
      <c r="B49" s="59" t="s">
        <v>95</v>
      </c>
      <c r="C49" s="60">
        <v>6.1408558817885239E-3</v>
      </c>
      <c r="D49" s="61">
        <v>7.8130129911311741E-2</v>
      </c>
      <c r="E49" s="62">
        <v>5211</v>
      </c>
      <c r="F49" s="63">
        <v>0</v>
      </c>
      <c r="G49" s="50"/>
      <c r="H49" s="59" t="s">
        <v>95</v>
      </c>
      <c r="I49" s="72">
        <v>4.2443375966168375E-3</v>
      </c>
      <c r="J49" s="50"/>
      <c r="K49" s="2">
        <f t="shared" si="2"/>
        <v>5.3990358596749652E-2</v>
      </c>
      <c r="L49" s="2">
        <f t="shared" si="3"/>
        <v>-3.3359557348831603E-4</v>
      </c>
    </row>
    <row r="50" spans="2:12" x14ac:dyDescent="0.2">
      <c r="B50" s="59" t="s">
        <v>96</v>
      </c>
      <c r="C50" s="60">
        <v>5.0278257532143544E-2</v>
      </c>
      <c r="D50" s="61">
        <v>0.21853951470356134</v>
      </c>
      <c r="E50" s="62">
        <v>5211</v>
      </c>
      <c r="F50" s="63">
        <v>0</v>
      </c>
      <c r="G50" s="50"/>
      <c r="H50" s="59" t="s">
        <v>96</v>
      </c>
      <c r="I50" s="72">
        <v>8.8894247771516E-2</v>
      </c>
      <c r="J50" s="50"/>
      <c r="K50" s="2">
        <f t="shared" si="2"/>
        <v>0.38631366049957527</v>
      </c>
      <c r="L50" s="2">
        <f t="shared" si="3"/>
        <v>-2.0451440503311526E-2</v>
      </c>
    </row>
    <row r="51" spans="2:12" x14ac:dyDescent="0.2">
      <c r="B51" s="59" t="s">
        <v>97</v>
      </c>
      <c r="C51" s="60">
        <v>0.17904432930339667</v>
      </c>
      <c r="D51" s="61">
        <v>0.38342622499184981</v>
      </c>
      <c r="E51" s="62">
        <v>5211</v>
      </c>
      <c r="F51" s="63">
        <v>0</v>
      </c>
      <c r="G51" s="50"/>
      <c r="H51" s="59" t="s">
        <v>97</v>
      </c>
      <c r="I51" s="72">
        <v>5.8267450547401095E-2</v>
      </c>
      <c r="J51" s="50"/>
      <c r="K51" s="2">
        <f t="shared" si="2"/>
        <v>0.12475670892083511</v>
      </c>
      <c r="L51" s="2">
        <f t="shared" si="3"/>
        <v>-2.7208510851598679E-2</v>
      </c>
    </row>
    <row r="52" spans="2:12" x14ac:dyDescent="0.2">
      <c r="B52" s="59" t="s">
        <v>98</v>
      </c>
      <c r="C52" s="60">
        <v>0.5469199769717904</v>
      </c>
      <c r="D52" s="61">
        <v>0.49784141838151796</v>
      </c>
      <c r="E52" s="62">
        <v>5211</v>
      </c>
      <c r="F52" s="63">
        <v>0</v>
      </c>
      <c r="G52" s="50"/>
      <c r="H52" s="59" t="s">
        <v>98</v>
      </c>
      <c r="I52" s="72">
        <v>3.9762249465468726E-2</v>
      </c>
      <c r="J52" s="50"/>
      <c r="K52" s="2">
        <f t="shared" si="2"/>
        <v>3.6187187803771531E-2</v>
      </c>
      <c r="L52" s="2">
        <f t="shared" si="3"/>
        <v>-4.3682119966433217E-2</v>
      </c>
    </row>
    <row r="53" spans="2:12" x14ac:dyDescent="0.2">
      <c r="B53" s="59" t="s">
        <v>99</v>
      </c>
      <c r="C53" s="60">
        <v>8.4244866628286313E-2</v>
      </c>
      <c r="D53" s="61">
        <v>0.27778134690632494</v>
      </c>
      <c r="E53" s="62">
        <v>5211</v>
      </c>
      <c r="F53" s="63">
        <v>0</v>
      </c>
      <c r="G53" s="50"/>
      <c r="H53" s="59" t="s">
        <v>99</v>
      </c>
      <c r="I53" s="72">
        <v>0.10735435155637087</v>
      </c>
      <c r="J53" s="50"/>
      <c r="K53" s="2">
        <f t="shared" si="2"/>
        <v>0.35391252732564155</v>
      </c>
      <c r="L53" s="2">
        <f t="shared" si="3"/>
        <v>-3.2558172568306079E-2</v>
      </c>
    </row>
    <row r="54" spans="2:12" x14ac:dyDescent="0.2">
      <c r="B54" s="59" t="s">
        <v>100</v>
      </c>
      <c r="C54" s="60">
        <v>2.9936672423719057E-2</v>
      </c>
      <c r="D54" s="61">
        <v>0.17042899417090687</v>
      </c>
      <c r="E54" s="62">
        <v>5211</v>
      </c>
      <c r="F54" s="63">
        <v>0</v>
      </c>
      <c r="G54" s="50"/>
      <c r="H54" s="59" t="s">
        <v>100</v>
      </c>
      <c r="I54" s="72">
        <v>8.7684258112531596E-2</v>
      </c>
      <c r="J54" s="50"/>
      <c r="K54" s="2">
        <f t="shared" si="2"/>
        <v>0.49908927535770187</v>
      </c>
      <c r="L54" s="2">
        <f t="shared" si="3"/>
        <v>-1.5402161613412757E-2</v>
      </c>
    </row>
    <row r="55" spans="2:12" x14ac:dyDescent="0.2">
      <c r="B55" s="59" t="s">
        <v>101</v>
      </c>
      <c r="C55" s="60">
        <v>1.7846862406447898E-2</v>
      </c>
      <c r="D55" s="61">
        <v>0.13240738754186607</v>
      </c>
      <c r="E55" s="62">
        <v>5211</v>
      </c>
      <c r="F55" s="63">
        <v>0</v>
      </c>
      <c r="G55" s="50"/>
      <c r="H55" s="59" t="s">
        <v>101</v>
      </c>
      <c r="I55" s="72">
        <v>8.3083857836975597E-2</v>
      </c>
      <c r="J55" s="50"/>
      <c r="K55" s="2">
        <f t="shared" si="2"/>
        <v>0.61628790638408038</v>
      </c>
      <c r="L55" s="2">
        <f t="shared" si="3"/>
        <v>-1.1198666528667347E-2</v>
      </c>
    </row>
    <row r="56" spans="2:12" x14ac:dyDescent="0.2">
      <c r="B56" s="59" t="s">
        <v>102</v>
      </c>
      <c r="C56" s="60">
        <v>1.5735943197083095E-2</v>
      </c>
      <c r="D56" s="61">
        <v>0.12446403534979385</v>
      </c>
      <c r="E56" s="62">
        <v>5211</v>
      </c>
      <c r="F56" s="63">
        <v>0</v>
      </c>
      <c r="G56" s="50"/>
      <c r="H56" s="59" t="s">
        <v>102</v>
      </c>
      <c r="I56" s="72">
        <v>4.9354632063383239E-2</v>
      </c>
      <c r="J56" s="50"/>
      <c r="K56" s="2">
        <f t="shared" si="2"/>
        <v>0.39029740792347983</v>
      </c>
      <c r="L56" s="2">
        <f t="shared" si="3"/>
        <v>-6.2398883699990937E-3</v>
      </c>
    </row>
    <row r="57" spans="2:12" x14ac:dyDescent="0.2">
      <c r="B57" s="59" t="s">
        <v>103</v>
      </c>
      <c r="C57" s="60">
        <v>0.63884091345231242</v>
      </c>
      <c r="D57" s="61">
        <v>0.48038264481054632</v>
      </c>
      <c r="E57" s="62">
        <v>5211</v>
      </c>
      <c r="F57" s="63">
        <v>0</v>
      </c>
      <c r="G57" s="50"/>
      <c r="H57" s="59" t="s">
        <v>103</v>
      </c>
      <c r="I57" s="72">
        <v>4.5717304131528073E-2</v>
      </c>
      <c r="J57" s="50"/>
      <c r="K57" s="2">
        <f t="shared" si="2"/>
        <v>3.4370974842517901E-2</v>
      </c>
      <c r="L57" s="2">
        <f t="shared" si="3"/>
        <v>-6.0797542641201976E-2</v>
      </c>
    </row>
    <row r="58" spans="2:12" x14ac:dyDescent="0.2">
      <c r="B58" s="59" t="s">
        <v>104</v>
      </c>
      <c r="C58" s="60">
        <v>0.63653809249664173</v>
      </c>
      <c r="D58" s="61">
        <v>0.48104236372526832</v>
      </c>
      <c r="E58" s="62">
        <v>5211</v>
      </c>
      <c r="F58" s="63">
        <v>0</v>
      </c>
      <c r="G58" s="50"/>
      <c r="H58" s="59" t="s">
        <v>104</v>
      </c>
      <c r="I58" s="72">
        <v>7.0922995607726733E-2</v>
      </c>
      <c r="J58" s="50"/>
      <c r="K58" s="2">
        <f t="shared" si="2"/>
        <v>5.3587395234401466E-2</v>
      </c>
      <c r="L58" s="2">
        <f t="shared" si="3"/>
        <v>-9.3848674758452821E-2</v>
      </c>
    </row>
    <row r="59" spans="2:12" x14ac:dyDescent="0.2">
      <c r="B59" s="59" t="s">
        <v>105</v>
      </c>
      <c r="C59" s="60">
        <v>7.6760698522356563E-2</v>
      </c>
      <c r="D59" s="61">
        <v>0.26623691720483728</v>
      </c>
      <c r="E59" s="62">
        <v>5211</v>
      </c>
      <c r="F59" s="63">
        <v>0</v>
      </c>
      <c r="G59" s="50"/>
      <c r="H59" s="59" t="s">
        <v>105</v>
      </c>
      <c r="I59" s="72">
        <v>9.3693118014153989E-2</v>
      </c>
      <c r="J59" s="50"/>
      <c r="K59" s="2">
        <f t="shared" si="2"/>
        <v>0.32490298391675598</v>
      </c>
      <c r="L59" s="2">
        <f t="shared" si="3"/>
        <v>-2.7013343081833799E-2</v>
      </c>
    </row>
    <row r="60" spans="2:12" x14ac:dyDescent="0.2">
      <c r="B60" s="59" t="s">
        <v>106</v>
      </c>
      <c r="C60" s="60">
        <v>9.5567069660333903E-2</v>
      </c>
      <c r="D60" s="61">
        <v>0.29402482017169262</v>
      </c>
      <c r="E60" s="62">
        <v>5211</v>
      </c>
      <c r="F60" s="63">
        <v>0</v>
      </c>
      <c r="G60" s="50"/>
      <c r="H60" s="59" t="s">
        <v>106</v>
      </c>
      <c r="I60" s="72">
        <v>7.9850949157116671E-2</v>
      </c>
      <c r="J60" s="50"/>
      <c r="K60" s="2">
        <f t="shared" si="2"/>
        <v>0.24562493701859159</v>
      </c>
      <c r="L60" s="2">
        <f t="shared" si="3"/>
        <v>-2.5954003529653852E-2</v>
      </c>
    </row>
    <row r="61" spans="2:12" x14ac:dyDescent="0.2">
      <c r="B61" s="59" t="s">
        <v>107</v>
      </c>
      <c r="C61" s="60">
        <v>2.8977163692189598E-2</v>
      </c>
      <c r="D61" s="61">
        <v>0.16775842257831936</v>
      </c>
      <c r="E61" s="62">
        <v>5211</v>
      </c>
      <c r="F61" s="63">
        <v>0</v>
      </c>
      <c r="G61" s="50"/>
      <c r="H61" s="59" t="s">
        <v>107</v>
      </c>
      <c r="I61" s="72">
        <v>8.2546838578812787E-2</v>
      </c>
      <c r="J61" s="50"/>
      <c r="K61" s="2">
        <f t="shared" si="2"/>
        <v>0.47779935035822624</v>
      </c>
      <c r="L61" s="2">
        <f t="shared" si="3"/>
        <v>-1.4258439111480663E-2</v>
      </c>
    </row>
    <row r="62" spans="2:12" x14ac:dyDescent="0.2">
      <c r="B62" s="59" t="s">
        <v>108</v>
      </c>
      <c r="C62" s="60">
        <v>2.494722701976588E-3</v>
      </c>
      <c r="D62" s="61">
        <v>4.9889645214131868E-2</v>
      </c>
      <c r="E62" s="62">
        <v>5211</v>
      </c>
      <c r="F62" s="63">
        <v>0</v>
      </c>
      <c r="G62" s="50"/>
      <c r="H62" s="59" t="s">
        <v>108</v>
      </c>
      <c r="I62" s="72">
        <v>3.4674324108298904E-2</v>
      </c>
      <c r="J62" s="50"/>
      <c r="K62" s="2">
        <f t="shared" si="2"/>
        <v>0.69328657552715567</v>
      </c>
      <c r="L62" s="2">
        <f t="shared" si="3"/>
        <v>-1.7338833170167417E-3</v>
      </c>
    </row>
    <row r="63" spans="2:12" x14ac:dyDescent="0.2">
      <c r="B63" s="59" t="s">
        <v>109</v>
      </c>
      <c r="C63" s="60">
        <v>1.2473613509882939E-2</v>
      </c>
      <c r="D63" s="61">
        <v>0.11099723771169928</v>
      </c>
      <c r="E63" s="62">
        <v>5211</v>
      </c>
      <c r="F63" s="63">
        <v>0</v>
      </c>
      <c r="G63" s="50"/>
      <c r="H63" s="59" t="s">
        <v>109</v>
      </c>
      <c r="I63" s="72">
        <v>3.2656689192309837E-2</v>
      </c>
      <c r="J63" s="50"/>
      <c r="K63" s="2">
        <f t="shared" si="2"/>
        <v>0.29054184534371941</v>
      </c>
      <c r="L63" s="2">
        <f t="shared" si="3"/>
        <v>-3.6698833943532377E-3</v>
      </c>
    </row>
    <row r="64" spans="2:12" x14ac:dyDescent="0.2">
      <c r="B64" s="59" t="s">
        <v>110</v>
      </c>
      <c r="C64" s="60">
        <v>6.3903281519861826E-2</v>
      </c>
      <c r="D64" s="61">
        <v>0.24460403477849715</v>
      </c>
      <c r="E64" s="62">
        <v>5211</v>
      </c>
      <c r="F64" s="63">
        <v>0</v>
      </c>
      <c r="G64" s="50"/>
      <c r="H64" s="59" t="s">
        <v>110</v>
      </c>
      <c r="I64" s="72">
        <v>6.3199421230830471E-2</v>
      </c>
      <c r="J64" s="50"/>
      <c r="K64" s="2">
        <f t="shared" si="2"/>
        <v>0.24186342992092433</v>
      </c>
      <c r="L64" s="2">
        <f t="shared" si="3"/>
        <v>-1.6510972153273431E-2</v>
      </c>
    </row>
    <row r="65" spans="2:12" x14ac:dyDescent="0.2">
      <c r="B65" s="59" t="s">
        <v>111</v>
      </c>
      <c r="C65" s="60">
        <v>1.2473613509882939E-2</v>
      </c>
      <c r="D65" s="61">
        <v>0.1109972377116961</v>
      </c>
      <c r="E65" s="62">
        <v>5211</v>
      </c>
      <c r="F65" s="63">
        <v>0</v>
      </c>
      <c r="G65" s="50"/>
      <c r="H65" s="59" t="s">
        <v>111</v>
      </c>
      <c r="I65" s="72">
        <v>2.151601756695198E-2</v>
      </c>
      <c r="J65" s="50"/>
      <c r="K65" s="2">
        <f t="shared" si="2"/>
        <v>0.19142489955235206</v>
      </c>
      <c r="L65" s="2">
        <f t="shared" si="3"/>
        <v>-2.4179204179756862E-3</v>
      </c>
    </row>
    <row r="66" spans="2:12" x14ac:dyDescent="0.2">
      <c r="B66" s="59" t="s">
        <v>112</v>
      </c>
      <c r="C66" s="60">
        <v>0.32469775474956825</v>
      </c>
      <c r="D66" s="61">
        <v>0.46830674671005279</v>
      </c>
      <c r="E66" s="62">
        <v>5211</v>
      </c>
      <c r="F66" s="63">
        <v>0</v>
      </c>
      <c r="G66" s="50"/>
      <c r="H66" s="59" t="s">
        <v>112</v>
      </c>
      <c r="I66" s="72">
        <v>3.3373706763458515E-2</v>
      </c>
      <c r="J66" s="50"/>
      <c r="K66" s="2">
        <f t="shared" si="0"/>
        <v>4.8125164260438925E-2</v>
      </c>
      <c r="L66" s="2">
        <f t="shared" si="1"/>
        <v>-2.3139465168702092E-2</v>
      </c>
    </row>
    <row r="67" spans="2:12" x14ac:dyDescent="0.2">
      <c r="B67" s="59" t="s">
        <v>113</v>
      </c>
      <c r="C67" s="60">
        <v>0.85223565534446366</v>
      </c>
      <c r="D67" s="61">
        <v>0.35490028731696505</v>
      </c>
      <c r="E67" s="62">
        <v>5211</v>
      </c>
      <c r="F67" s="63">
        <v>0</v>
      </c>
      <c r="G67" s="50"/>
      <c r="H67" s="59" t="s">
        <v>113</v>
      </c>
      <c r="I67" s="72">
        <v>3.9586028324260503E-2</v>
      </c>
      <c r="J67" s="50"/>
      <c r="K67" s="2">
        <f t="shared" si="0"/>
        <v>1.6481822477719468E-2</v>
      </c>
      <c r="L67" s="2">
        <f t="shared" si="1"/>
        <v>-9.5059446264353489E-2</v>
      </c>
    </row>
    <row r="68" spans="2:12" ht="24" x14ac:dyDescent="0.2">
      <c r="B68" s="59" t="s">
        <v>114</v>
      </c>
      <c r="C68" s="60">
        <v>0.12627134906927653</v>
      </c>
      <c r="D68" s="61">
        <v>0.33218680205738987</v>
      </c>
      <c r="E68" s="62">
        <v>5211</v>
      </c>
      <c r="F68" s="63">
        <v>0</v>
      </c>
      <c r="G68" s="50"/>
      <c r="H68" s="59" t="s">
        <v>114</v>
      </c>
      <c r="I68" s="72">
        <v>7.5366608616368486E-2</v>
      </c>
      <c r="J68" s="50"/>
      <c r="K68" s="2">
        <f t="shared" si="0"/>
        <v>0.19823173245825396</v>
      </c>
      <c r="L68" s="2">
        <f t="shared" si="1"/>
        <v>-2.8648469131897891E-2</v>
      </c>
    </row>
    <row r="69" spans="2:12" x14ac:dyDescent="0.2">
      <c r="B69" s="59" t="s">
        <v>115</v>
      </c>
      <c r="C69" s="60">
        <v>0.27192477451544805</v>
      </c>
      <c r="D69" s="61">
        <v>0.44499403574074864</v>
      </c>
      <c r="E69" s="62">
        <v>5211</v>
      </c>
      <c r="F69" s="63">
        <v>0</v>
      </c>
      <c r="G69" s="50"/>
      <c r="H69" s="59" t="s">
        <v>115</v>
      </c>
      <c r="I69" s="72">
        <v>3.1970245635503262E-2</v>
      </c>
      <c r="J69" s="50"/>
      <c r="K69" s="2">
        <f t="shared" si="0"/>
        <v>5.2307990512993001E-2</v>
      </c>
      <c r="L69" s="2">
        <f t="shared" si="1"/>
        <v>-1.953622102185321E-2</v>
      </c>
    </row>
    <row r="70" spans="2:12" x14ac:dyDescent="0.2">
      <c r="B70" s="59" t="s">
        <v>116</v>
      </c>
      <c r="C70" s="60">
        <v>0.1358664363845711</v>
      </c>
      <c r="D70" s="61">
        <v>0.34267956275966172</v>
      </c>
      <c r="E70" s="62">
        <v>5211</v>
      </c>
      <c r="F70" s="63">
        <v>0</v>
      </c>
      <c r="G70" s="50"/>
      <c r="H70" s="59" t="s">
        <v>116</v>
      </c>
      <c r="I70" s="72">
        <v>7.6266559170873965E-2</v>
      </c>
      <c r="J70" s="50"/>
      <c r="K70" s="2">
        <f t="shared" si="0"/>
        <v>0.19232105069317015</v>
      </c>
      <c r="L70" s="2">
        <f t="shared" si="1"/>
        <v>-3.0238353073676321E-2</v>
      </c>
    </row>
    <row r="71" spans="2:12" x14ac:dyDescent="0.2">
      <c r="B71" s="59" t="s">
        <v>117</v>
      </c>
      <c r="C71" s="60">
        <v>3.6269430051813475E-2</v>
      </c>
      <c r="D71" s="61">
        <v>0.18697771928407883</v>
      </c>
      <c r="E71" s="62">
        <v>5211</v>
      </c>
      <c r="F71" s="63">
        <v>0</v>
      </c>
      <c r="G71" s="50"/>
      <c r="H71" s="59" t="s">
        <v>117</v>
      </c>
      <c r="I71" s="72">
        <v>8.0541308847025869E-3</v>
      </c>
      <c r="J71" s="50"/>
      <c r="K71" s="2">
        <f t="shared" si="0"/>
        <v>4.1513032556348285E-2</v>
      </c>
      <c r="L71" s="2">
        <f t="shared" si="1"/>
        <v>-1.5623184295399896E-3</v>
      </c>
    </row>
    <row r="72" spans="2:12" x14ac:dyDescent="0.2">
      <c r="B72" s="59" t="s">
        <v>118</v>
      </c>
      <c r="C72" s="60">
        <v>1.8806371137977354E-2</v>
      </c>
      <c r="D72" s="61">
        <v>0.13585372032448531</v>
      </c>
      <c r="E72" s="62">
        <v>5211</v>
      </c>
      <c r="F72" s="63">
        <v>0</v>
      </c>
      <c r="G72" s="50"/>
      <c r="H72" s="59" t="s">
        <v>118</v>
      </c>
      <c r="I72" s="72">
        <v>6.2890497120748443E-2</v>
      </c>
      <c r="J72" s="50"/>
      <c r="K72" s="2">
        <f t="shared" ref="K72:K122" si="4">((1-C72)/D72)*I72</f>
        <v>0.4542220481224612</v>
      </c>
      <c r="L72" s="2">
        <f t="shared" ref="L72:L122" si="5">((0-C72)/D72)*I72</f>
        <v>-8.7059966195973393E-3</v>
      </c>
    </row>
    <row r="73" spans="2:12" x14ac:dyDescent="0.2">
      <c r="B73" s="59" t="s">
        <v>119</v>
      </c>
      <c r="C73" s="60">
        <v>1.7271157167530224E-3</v>
      </c>
      <c r="D73" s="61">
        <v>4.152666270786104E-2</v>
      </c>
      <c r="E73" s="62">
        <v>5211</v>
      </c>
      <c r="F73" s="63">
        <v>0</v>
      </c>
      <c r="G73" s="50"/>
      <c r="H73" s="59" t="s">
        <v>119</v>
      </c>
      <c r="I73" s="72">
        <v>1.1059044059742271E-2</v>
      </c>
      <c r="J73" s="50"/>
      <c r="K73" s="2">
        <f t="shared" si="4"/>
        <v>0.2658519392372109</v>
      </c>
      <c r="L73" s="2">
        <f t="shared" si="5"/>
        <v>-4.5995145196749289E-4</v>
      </c>
    </row>
    <row r="74" spans="2:12" x14ac:dyDescent="0.2">
      <c r="B74" s="59" t="s">
        <v>120</v>
      </c>
      <c r="C74" s="60">
        <v>1.1130301285741702E-2</v>
      </c>
      <c r="D74" s="61">
        <v>0.10492154323686725</v>
      </c>
      <c r="E74" s="62">
        <v>5211</v>
      </c>
      <c r="F74" s="63">
        <v>0</v>
      </c>
      <c r="G74" s="50"/>
      <c r="H74" s="59" t="s">
        <v>120</v>
      </c>
      <c r="I74" s="72">
        <v>5.9157512568142013E-3</v>
      </c>
      <c r="J74" s="50"/>
      <c r="K74" s="2">
        <f t="shared" si="4"/>
        <v>5.5755062139982117E-2</v>
      </c>
      <c r="L74" s="2">
        <f t="shared" si="5"/>
        <v>-6.2755552185502872E-4</v>
      </c>
    </row>
    <row r="75" spans="2:12" x14ac:dyDescent="0.2">
      <c r="B75" s="59" t="s">
        <v>121</v>
      </c>
      <c r="C75" s="60">
        <v>1.9765879869506814E-2</v>
      </c>
      <c r="D75" s="61">
        <v>0.13920814885959107</v>
      </c>
      <c r="E75" s="62">
        <v>5211</v>
      </c>
      <c r="F75" s="63">
        <v>0</v>
      </c>
      <c r="G75" s="50"/>
      <c r="H75" s="59" t="s">
        <v>121</v>
      </c>
      <c r="I75" s="72">
        <v>6.6731579698891541E-2</v>
      </c>
      <c r="J75" s="50"/>
      <c r="K75" s="2">
        <f t="shared" si="4"/>
        <v>0.4698903896569851</v>
      </c>
      <c r="L75" s="2">
        <f t="shared" si="5"/>
        <v>-9.4750802926134425E-3</v>
      </c>
    </row>
    <row r="76" spans="2:12" ht="24" x14ac:dyDescent="0.2">
      <c r="B76" s="59" t="s">
        <v>122</v>
      </c>
      <c r="C76" s="60">
        <v>0.33275762809441567</v>
      </c>
      <c r="D76" s="61">
        <v>0.47124580121220172</v>
      </c>
      <c r="E76" s="62">
        <v>5211</v>
      </c>
      <c r="F76" s="63">
        <v>0</v>
      </c>
      <c r="G76" s="50"/>
      <c r="H76" s="59" t="s">
        <v>122</v>
      </c>
      <c r="I76" s="72">
        <v>-5.8510128136728547E-2</v>
      </c>
      <c r="J76" s="50"/>
      <c r="K76" s="2">
        <f t="shared" si="4"/>
        <v>-8.2845166106574053E-2</v>
      </c>
      <c r="L76" s="2">
        <f t="shared" si="5"/>
        <v>4.1315363252458846E-2</v>
      </c>
    </row>
    <row r="77" spans="2:12" x14ac:dyDescent="0.2">
      <c r="B77" s="59" t="s">
        <v>123</v>
      </c>
      <c r="C77" s="60">
        <v>0.2030320475916331</v>
      </c>
      <c r="D77" s="61">
        <v>0.40229478349926179</v>
      </c>
      <c r="E77" s="62">
        <v>5211</v>
      </c>
      <c r="F77" s="63">
        <v>0</v>
      </c>
      <c r="G77" s="50"/>
      <c r="H77" s="59" t="s">
        <v>123</v>
      </c>
      <c r="I77" s="72">
        <v>-6.1007680758236281E-2</v>
      </c>
      <c r="J77" s="50"/>
      <c r="K77" s="2">
        <f t="shared" si="4"/>
        <v>-0.12085954978624304</v>
      </c>
      <c r="L77" s="2">
        <f t="shared" si="5"/>
        <v>3.0789646923632352E-2</v>
      </c>
    </row>
    <row r="78" spans="2:12" ht="24" x14ac:dyDescent="0.2">
      <c r="B78" s="59" t="s">
        <v>124</v>
      </c>
      <c r="C78" s="60">
        <v>5.757052389176742E-4</v>
      </c>
      <c r="D78" s="61">
        <v>2.3989252569140362E-2</v>
      </c>
      <c r="E78" s="62">
        <v>5211</v>
      </c>
      <c r="F78" s="63">
        <v>0</v>
      </c>
      <c r="G78" s="50"/>
      <c r="H78" s="59" t="s">
        <v>124</v>
      </c>
      <c r="I78" s="72">
        <v>-2.2133561374464671E-3</v>
      </c>
      <c r="J78" s="50"/>
      <c r="K78" s="2">
        <f t="shared" si="4"/>
        <v>-9.2211372169558881E-2</v>
      </c>
      <c r="L78" s="2">
        <f t="shared" si="5"/>
        <v>5.3117149867257425E-5</v>
      </c>
    </row>
    <row r="79" spans="2:12" ht="24" x14ac:dyDescent="0.2">
      <c r="B79" s="59" t="s">
        <v>125</v>
      </c>
      <c r="C79" s="60">
        <v>3.2623296872001536E-3</v>
      </c>
      <c r="D79" s="61">
        <v>5.7029036607465604E-2</v>
      </c>
      <c r="E79" s="62">
        <v>5211</v>
      </c>
      <c r="F79" s="63">
        <v>0</v>
      </c>
      <c r="G79" s="50"/>
      <c r="H79" s="59" t="s">
        <v>125</v>
      </c>
      <c r="I79" s="72">
        <v>-4.7035934733373136E-3</v>
      </c>
      <c r="J79" s="50"/>
      <c r="K79" s="2">
        <f t="shared" si="4"/>
        <v>-8.2208100988663574E-2</v>
      </c>
      <c r="L79" s="2">
        <f t="shared" si="5"/>
        <v>2.6906771598137868E-4</v>
      </c>
    </row>
    <row r="80" spans="2:12" ht="24" x14ac:dyDescent="0.2">
      <c r="B80" s="59" t="s">
        <v>126</v>
      </c>
      <c r="C80" s="60">
        <v>1.9190174630589138E-3</v>
      </c>
      <c r="D80" s="61">
        <v>4.3768738406345993E-2</v>
      </c>
      <c r="E80" s="62">
        <v>5211</v>
      </c>
      <c r="F80" s="63">
        <v>0</v>
      </c>
      <c r="G80" s="50"/>
      <c r="H80" s="59" t="s">
        <v>126</v>
      </c>
      <c r="I80" s="72">
        <v>-5.0232966306128321E-4</v>
      </c>
      <c r="J80" s="50"/>
      <c r="K80" s="2">
        <f t="shared" si="4"/>
        <v>-1.1454880856080684E-2</v>
      </c>
      <c r="L80" s="2">
        <f t="shared" si="5"/>
        <v>2.2024381572929599E-5</v>
      </c>
    </row>
    <row r="81" spans="2:12" ht="24" x14ac:dyDescent="0.2">
      <c r="B81" s="59" t="s">
        <v>127</v>
      </c>
      <c r="C81" s="60">
        <v>3.8380349261178274E-4</v>
      </c>
      <c r="D81" s="61">
        <v>1.9589023097503912E-2</v>
      </c>
      <c r="E81" s="62">
        <v>5211</v>
      </c>
      <c r="F81" s="63">
        <v>0</v>
      </c>
      <c r="G81" s="50"/>
      <c r="H81" s="59" t="s">
        <v>127</v>
      </c>
      <c r="I81" s="72">
        <v>-1.974527859480605E-3</v>
      </c>
      <c r="J81" s="50"/>
      <c r="K81" s="2">
        <f t="shared" si="4"/>
        <v>-0.10075898215891023</v>
      </c>
      <c r="L81" s="2">
        <f t="shared" si="5"/>
        <v>3.8686497277370027E-5</v>
      </c>
    </row>
    <row r="82" spans="2:12" x14ac:dyDescent="0.2">
      <c r="B82" s="59" t="s">
        <v>128</v>
      </c>
      <c r="C82" s="60">
        <v>1.8998272884283247E-2</v>
      </c>
      <c r="D82" s="61">
        <v>0.13653173893267762</v>
      </c>
      <c r="E82" s="62">
        <v>5211</v>
      </c>
      <c r="F82" s="63">
        <v>0</v>
      </c>
      <c r="G82" s="50"/>
      <c r="H82" s="59" t="s">
        <v>128</v>
      </c>
      <c r="I82" s="72">
        <v>6.1053720853968978E-2</v>
      </c>
      <c r="J82" s="50"/>
      <c r="K82" s="2">
        <f t="shared" si="4"/>
        <v>0.43868045681390933</v>
      </c>
      <c r="L82" s="2">
        <f t="shared" si="5"/>
        <v>-8.4955722270299329E-3</v>
      </c>
    </row>
    <row r="83" spans="2:12" x14ac:dyDescent="0.2">
      <c r="B83" s="59" t="s">
        <v>129</v>
      </c>
      <c r="C83" s="60">
        <v>0.43734407983112644</v>
      </c>
      <c r="D83" s="61">
        <v>0.49610630595375166</v>
      </c>
      <c r="E83" s="62">
        <v>5211</v>
      </c>
      <c r="F83" s="63">
        <v>0</v>
      </c>
      <c r="G83" s="50"/>
      <c r="H83" s="59" t="s">
        <v>129</v>
      </c>
      <c r="I83" s="72">
        <v>8.8441016130262409E-2</v>
      </c>
      <c r="J83" s="50"/>
      <c r="K83" s="2">
        <f t="shared" si="4"/>
        <v>0.10030483530294396</v>
      </c>
      <c r="L83" s="2">
        <f t="shared" si="5"/>
        <v>-7.7965456908393335E-2</v>
      </c>
    </row>
    <row r="84" spans="2:12" x14ac:dyDescent="0.2">
      <c r="B84" s="59" t="s">
        <v>130</v>
      </c>
      <c r="C84" s="60">
        <v>1.535213970447131E-3</v>
      </c>
      <c r="D84" s="61">
        <v>3.9155476027299532E-2</v>
      </c>
      <c r="E84" s="62">
        <v>5211</v>
      </c>
      <c r="F84" s="63">
        <v>0</v>
      </c>
      <c r="G84" s="50"/>
      <c r="H84" s="59" t="s">
        <v>130</v>
      </c>
      <c r="I84" s="72">
        <v>2.0301182847895249E-3</v>
      </c>
      <c r="J84" s="50"/>
      <c r="K84" s="2">
        <f t="shared" si="4"/>
        <v>5.1768023901019949E-2</v>
      </c>
      <c r="L84" s="2">
        <f t="shared" si="5"/>
        <v>-7.959719223681714E-5</v>
      </c>
    </row>
    <row r="85" spans="2:12" x14ac:dyDescent="0.2">
      <c r="B85" s="59" t="s">
        <v>131</v>
      </c>
      <c r="C85" s="60">
        <v>1.9190174630589137E-4</v>
      </c>
      <c r="D85" s="61">
        <v>1.3852860582056351E-2</v>
      </c>
      <c r="E85" s="62">
        <v>5211</v>
      </c>
      <c r="F85" s="63">
        <v>0</v>
      </c>
      <c r="G85" s="50"/>
      <c r="H85" s="59" t="s">
        <v>131</v>
      </c>
      <c r="I85" s="72">
        <v>1.489373070324008E-2</v>
      </c>
      <c r="J85" s="50"/>
      <c r="K85" s="2">
        <f t="shared" si="4"/>
        <v>1.0749312376389109</v>
      </c>
      <c r="L85" s="2">
        <f t="shared" si="5"/>
        <v>-2.0632077497867771E-4</v>
      </c>
    </row>
    <row r="86" spans="2:12" x14ac:dyDescent="0.2">
      <c r="B86" s="59" t="s">
        <v>132</v>
      </c>
      <c r="C86" s="60">
        <v>5.1813471502590667E-3</v>
      </c>
      <c r="D86" s="61">
        <v>7.1801741897596041E-2</v>
      </c>
      <c r="E86" s="62">
        <v>5211</v>
      </c>
      <c r="F86" s="63">
        <v>0</v>
      </c>
      <c r="G86" s="50"/>
      <c r="H86" s="59" t="s">
        <v>132</v>
      </c>
      <c r="I86" s="72">
        <v>-5.7443699242693078E-3</v>
      </c>
      <c r="J86" s="50"/>
      <c r="K86" s="2">
        <f t="shared" si="4"/>
        <v>-7.9588686827157445E-2</v>
      </c>
      <c r="L86" s="2">
        <f t="shared" si="5"/>
        <v>4.1452441055811164E-4</v>
      </c>
    </row>
    <row r="87" spans="2:12" ht="24" x14ac:dyDescent="0.2">
      <c r="B87" s="59" t="s">
        <v>133</v>
      </c>
      <c r="C87" s="60">
        <v>0.27115716753022456</v>
      </c>
      <c r="D87" s="61">
        <v>0.44459969751742806</v>
      </c>
      <c r="E87" s="62">
        <v>5211</v>
      </c>
      <c r="F87" s="63">
        <v>0</v>
      </c>
      <c r="G87" s="50"/>
      <c r="H87" s="59" t="s">
        <v>133</v>
      </c>
      <c r="I87" s="72">
        <v>-8.1391541206771764E-2</v>
      </c>
      <c r="J87" s="50"/>
      <c r="K87" s="2">
        <f t="shared" si="4"/>
        <v>-0.13342708455148825</v>
      </c>
      <c r="L87" s="2">
        <f t="shared" si="5"/>
        <v>4.9639934299961275E-2</v>
      </c>
    </row>
    <row r="88" spans="2:12" ht="24" x14ac:dyDescent="0.2">
      <c r="B88" s="59" t="s">
        <v>134</v>
      </c>
      <c r="C88" s="60">
        <v>9.5950873152945689E-4</v>
      </c>
      <c r="D88" s="61">
        <v>3.0964044706030223E-2</v>
      </c>
      <c r="E88" s="62">
        <v>5211</v>
      </c>
      <c r="F88" s="63">
        <v>0</v>
      </c>
      <c r="G88" s="50"/>
      <c r="H88" s="59" t="s">
        <v>134</v>
      </c>
      <c r="I88" s="72">
        <v>4.3729154457827085E-4</v>
      </c>
      <c r="J88" s="50"/>
      <c r="K88" s="2">
        <f t="shared" si="4"/>
        <v>1.4109008163198508E-2</v>
      </c>
      <c r="L88" s="2">
        <f t="shared" si="5"/>
        <v>-1.3550718558584813E-5</v>
      </c>
    </row>
    <row r="89" spans="2:12" x14ac:dyDescent="0.2">
      <c r="B89" s="59" t="s">
        <v>135</v>
      </c>
      <c r="C89" s="60">
        <v>4.7975436576472843E-3</v>
      </c>
      <c r="D89" s="61">
        <v>6.9104584858573889E-2</v>
      </c>
      <c r="E89" s="62">
        <v>5211</v>
      </c>
      <c r="F89" s="63">
        <v>0</v>
      </c>
      <c r="G89" s="50"/>
      <c r="H89" s="59" t="s">
        <v>135</v>
      </c>
      <c r="I89" s="72">
        <v>-9.8809452602766443E-3</v>
      </c>
      <c r="J89" s="50"/>
      <c r="K89" s="2">
        <f t="shared" si="4"/>
        <v>-0.14229940045420278</v>
      </c>
      <c r="L89" s="2">
        <f t="shared" si="5"/>
        <v>6.8597859841015602E-4</v>
      </c>
    </row>
    <row r="90" spans="2:12" ht="24" x14ac:dyDescent="0.2">
      <c r="B90" s="59" t="s">
        <v>136</v>
      </c>
      <c r="C90" s="60">
        <v>3.2623296872001536E-2</v>
      </c>
      <c r="D90" s="61">
        <v>0.17766562629324828</v>
      </c>
      <c r="E90" s="62">
        <v>5211</v>
      </c>
      <c r="F90" s="63">
        <v>0</v>
      </c>
      <c r="G90" s="50"/>
      <c r="H90" s="59" t="s">
        <v>136</v>
      </c>
      <c r="I90" s="72">
        <v>-1.9249586475320761E-2</v>
      </c>
      <c r="J90" s="50"/>
      <c r="K90" s="2">
        <f t="shared" si="4"/>
        <v>-0.10481262971114616</v>
      </c>
      <c r="L90" s="2">
        <f t="shared" si="5"/>
        <v>3.5346453185667228E-3</v>
      </c>
    </row>
    <row r="91" spans="2:12" ht="24" x14ac:dyDescent="0.2">
      <c r="B91" s="59" t="s">
        <v>137</v>
      </c>
      <c r="C91" s="60">
        <v>1.3433122241412396E-3</v>
      </c>
      <c r="D91" s="61">
        <v>3.6630113615702349E-2</v>
      </c>
      <c r="E91" s="62">
        <v>5211</v>
      </c>
      <c r="F91" s="63">
        <v>0</v>
      </c>
      <c r="G91" s="50"/>
      <c r="H91" s="59" t="s">
        <v>137</v>
      </c>
      <c r="I91" s="72">
        <v>3.3614280688633188E-3</v>
      </c>
      <c r="J91" s="50"/>
      <c r="K91" s="2">
        <f t="shared" si="4"/>
        <v>9.1643521957541108E-2</v>
      </c>
      <c r="L91" s="2">
        <f t="shared" si="5"/>
        <v>-1.2327145536179622E-4</v>
      </c>
    </row>
    <row r="92" spans="2:12" x14ac:dyDescent="0.2">
      <c r="B92" s="59" t="s">
        <v>138</v>
      </c>
      <c r="C92" s="60">
        <v>3.8380349261178274E-4</v>
      </c>
      <c r="D92" s="61">
        <v>1.9589023097503908E-2</v>
      </c>
      <c r="E92" s="62">
        <v>5211</v>
      </c>
      <c r="F92" s="63">
        <v>0</v>
      </c>
      <c r="G92" s="50"/>
      <c r="H92" s="59" t="s">
        <v>138</v>
      </c>
      <c r="I92" s="72">
        <v>7.9929976139954794E-3</v>
      </c>
      <c r="J92" s="50"/>
      <c r="K92" s="2">
        <f t="shared" si="4"/>
        <v>0.40787791375941002</v>
      </c>
      <c r="L92" s="2">
        <f t="shared" si="5"/>
        <v>-1.5660507343421388E-4</v>
      </c>
    </row>
    <row r="93" spans="2:12" x14ac:dyDescent="0.2">
      <c r="B93" s="59" t="s">
        <v>139</v>
      </c>
      <c r="C93" s="60">
        <v>0.676645557474573</v>
      </c>
      <c r="D93" s="61">
        <v>0.46780160590210784</v>
      </c>
      <c r="E93" s="62">
        <v>5211</v>
      </c>
      <c r="F93" s="63">
        <v>0</v>
      </c>
      <c r="G93" s="50"/>
      <c r="H93" s="59" t="s">
        <v>139</v>
      </c>
      <c r="I93" s="72">
        <v>8.5823784237799031E-2</v>
      </c>
      <c r="J93" s="50"/>
      <c r="K93" s="2">
        <f t="shared" si="4"/>
        <v>5.9323229243987065E-2</v>
      </c>
      <c r="L93" s="2">
        <f t="shared" si="5"/>
        <v>-0.12413869810937588</v>
      </c>
    </row>
    <row r="94" spans="2:12" x14ac:dyDescent="0.2">
      <c r="B94" s="59" t="s">
        <v>140</v>
      </c>
      <c r="C94" s="60">
        <v>3.0704279408942619E-3</v>
      </c>
      <c r="D94" s="61">
        <v>5.5331617880066845E-2</v>
      </c>
      <c r="E94" s="62">
        <v>5211</v>
      </c>
      <c r="F94" s="63">
        <v>0</v>
      </c>
      <c r="G94" s="50"/>
      <c r="H94" s="59" t="s">
        <v>140</v>
      </c>
      <c r="I94" s="72">
        <v>-1.8380839509343928E-3</v>
      </c>
      <c r="J94" s="50"/>
      <c r="K94" s="2">
        <f t="shared" si="4"/>
        <v>-3.3117416710742323E-2</v>
      </c>
      <c r="L94" s="2">
        <f t="shared" si="5"/>
        <v>1.0199781855089069E-4</v>
      </c>
    </row>
    <row r="95" spans="2:12" ht="24" x14ac:dyDescent="0.2">
      <c r="B95" s="59" t="s">
        <v>141</v>
      </c>
      <c r="C95" s="60">
        <v>1.9190174630589137E-4</v>
      </c>
      <c r="D95" s="61">
        <v>1.3852860582056287E-2</v>
      </c>
      <c r="E95" s="62">
        <v>5211</v>
      </c>
      <c r="F95" s="63">
        <v>0</v>
      </c>
      <c r="G95" s="50"/>
      <c r="H95" s="59" t="s">
        <v>141</v>
      </c>
      <c r="I95" s="72">
        <v>-3.5967140191466664E-3</v>
      </c>
      <c r="J95" s="50"/>
      <c r="K95" s="2">
        <f t="shared" si="4"/>
        <v>-0.25958709265459479</v>
      </c>
      <c r="L95" s="2">
        <f t="shared" si="5"/>
        <v>4.9824777860766748E-5</v>
      </c>
    </row>
    <row r="96" spans="2:12" x14ac:dyDescent="0.2">
      <c r="B96" s="59" t="s">
        <v>142</v>
      </c>
      <c r="C96" s="60">
        <v>1.1514104778353484E-3</v>
      </c>
      <c r="D96" s="61">
        <v>3.391615363476129E-2</v>
      </c>
      <c r="E96" s="62">
        <v>5211</v>
      </c>
      <c r="F96" s="63">
        <v>0</v>
      </c>
      <c r="G96" s="50"/>
      <c r="H96" s="59" t="s">
        <v>142</v>
      </c>
      <c r="I96" s="72">
        <v>1.5017022040568705E-3</v>
      </c>
      <c r="J96" s="50"/>
      <c r="K96" s="2">
        <f t="shared" si="4"/>
        <v>4.4225920915371163E-2</v>
      </c>
      <c r="L96" s="2">
        <f t="shared" si="5"/>
        <v>-5.0980888663252072E-5</v>
      </c>
    </row>
    <row r="97" spans="2:12" x14ac:dyDescent="0.2">
      <c r="B97" s="59" t="s">
        <v>143</v>
      </c>
      <c r="C97" s="60">
        <v>2.494722701976588E-3</v>
      </c>
      <c r="D97" s="61">
        <v>4.9889645214132243E-2</v>
      </c>
      <c r="E97" s="62">
        <v>5211</v>
      </c>
      <c r="F97" s="63">
        <v>0</v>
      </c>
      <c r="G97" s="50"/>
      <c r="H97" s="59" t="s">
        <v>143</v>
      </c>
      <c r="I97" s="72">
        <v>7.2312978864653779E-3</v>
      </c>
      <c r="J97" s="50"/>
      <c r="K97" s="2">
        <f t="shared" si="4"/>
        <v>0.14458426738661107</v>
      </c>
      <c r="L97" s="2">
        <f t="shared" si="5"/>
        <v>-3.6159974529163981E-4</v>
      </c>
    </row>
    <row r="98" spans="2:12" x14ac:dyDescent="0.2">
      <c r="B98" s="59" t="s">
        <v>144</v>
      </c>
      <c r="C98" s="60">
        <v>5.3732488965649592E-3</v>
      </c>
      <c r="D98" s="61">
        <v>7.3112262206886755E-2</v>
      </c>
      <c r="E98" s="62">
        <v>5211</v>
      </c>
      <c r="F98" s="63">
        <v>0</v>
      </c>
      <c r="G98" s="50"/>
      <c r="H98" s="59" t="s">
        <v>144</v>
      </c>
      <c r="I98" s="72">
        <v>-2.0506036527166128E-3</v>
      </c>
      <c r="J98" s="50"/>
      <c r="K98" s="2">
        <f t="shared" si="4"/>
        <v>-2.789662345737462E-2</v>
      </c>
      <c r="L98" s="2">
        <f t="shared" si="5"/>
        <v>1.5070527817991308E-4</v>
      </c>
    </row>
    <row r="99" spans="2:12" ht="24" x14ac:dyDescent="0.2">
      <c r="B99" s="59" t="s">
        <v>145</v>
      </c>
      <c r="C99" s="60">
        <v>1.8422567645365574E-2</v>
      </c>
      <c r="D99" s="61">
        <v>0.13448660716204902</v>
      </c>
      <c r="E99" s="62">
        <v>5211</v>
      </c>
      <c r="F99" s="63">
        <v>0</v>
      </c>
      <c r="G99" s="50"/>
      <c r="H99" s="59" t="s">
        <v>145</v>
      </c>
      <c r="I99" s="72">
        <v>-9.9075612830421891E-3</v>
      </c>
      <c r="J99" s="50"/>
      <c r="K99" s="2">
        <f t="shared" si="4"/>
        <v>-7.2312319942658673E-2</v>
      </c>
      <c r="L99" s="2">
        <f t="shared" si="5"/>
        <v>1.3571813713578169E-3</v>
      </c>
    </row>
    <row r="100" spans="2:12" x14ac:dyDescent="0.2">
      <c r="B100" s="59" t="s">
        <v>146</v>
      </c>
      <c r="C100" s="60">
        <v>0.31337555171752063</v>
      </c>
      <c r="D100" s="61">
        <v>0.46391013675053722</v>
      </c>
      <c r="E100" s="62">
        <v>5211</v>
      </c>
      <c r="F100" s="63">
        <v>0</v>
      </c>
      <c r="G100" s="50"/>
      <c r="H100" s="59" t="s">
        <v>146</v>
      </c>
      <c r="I100" s="72">
        <v>-7.3663040267345339E-2</v>
      </c>
      <c r="J100" s="50"/>
      <c r="K100" s="2">
        <f t="shared" si="4"/>
        <v>-0.10902724552788615</v>
      </c>
      <c r="L100" s="2">
        <f t="shared" si="5"/>
        <v>4.9760059236176088E-2</v>
      </c>
    </row>
    <row r="101" spans="2:12" ht="24" x14ac:dyDescent="0.2">
      <c r="B101" s="59" t="s">
        <v>147</v>
      </c>
      <c r="C101" s="60">
        <v>7.599309153713299E-2</v>
      </c>
      <c r="D101" s="61">
        <v>0.26501248866067523</v>
      </c>
      <c r="E101" s="62">
        <v>5211</v>
      </c>
      <c r="F101" s="63">
        <v>0</v>
      </c>
      <c r="G101" s="50"/>
      <c r="H101" s="59" t="s">
        <v>147</v>
      </c>
      <c r="I101" s="72">
        <v>-3.1434550734473377E-2</v>
      </c>
      <c r="J101" s="50"/>
      <c r="K101" s="2">
        <f t="shared" si="4"/>
        <v>-0.10960140855954288</v>
      </c>
      <c r="L101" s="2">
        <f t="shared" si="5"/>
        <v>9.0139476198502558E-3</v>
      </c>
    </row>
    <row r="102" spans="2:12" ht="24" x14ac:dyDescent="0.2">
      <c r="B102" s="59" t="s">
        <v>148</v>
      </c>
      <c r="C102" s="60">
        <v>6.3327576280944153E-2</v>
      </c>
      <c r="D102" s="61">
        <v>0.24357458738825263</v>
      </c>
      <c r="E102" s="62">
        <v>5211</v>
      </c>
      <c r="F102" s="63">
        <v>0</v>
      </c>
      <c r="G102" s="50"/>
      <c r="H102" s="59" t="s">
        <v>148</v>
      </c>
      <c r="I102" s="72">
        <v>-1.531885787878022E-2</v>
      </c>
      <c r="J102" s="50"/>
      <c r="K102" s="2">
        <f t="shared" si="4"/>
        <v>-5.8909067205164645E-2</v>
      </c>
      <c r="L102" s="2">
        <f t="shared" si="5"/>
        <v>3.9827888091998227E-3</v>
      </c>
    </row>
    <row r="103" spans="2:12" ht="24" x14ac:dyDescent="0.2">
      <c r="B103" s="59" t="s">
        <v>149</v>
      </c>
      <c r="C103" s="60">
        <v>1.6119746689694875E-2</v>
      </c>
      <c r="D103" s="61">
        <v>0.12594818213504252</v>
      </c>
      <c r="E103" s="62">
        <v>5211</v>
      </c>
      <c r="F103" s="63">
        <v>0</v>
      </c>
      <c r="G103" s="50"/>
      <c r="H103" s="59" t="s">
        <v>149</v>
      </c>
      <c r="I103" s="72">
        <v>-8.8077799790079094E-3</v>
      </c>
      <c r="J103" s="50"/>
      <c r="K103" s="2">
        <f t="shared" si="4"/>
        <v>-6.880449284735371E-2</v>
      </c>
      <c r="L103" s="2">
        <f t="shared" si="5"/>
        <v>1.1272825042281474E-3</v>
      </c>
    </row>
    <row r="104" spans="2:12" ht="24" x14ac:dyDescent="0.2">
      <c r="B104" s="59" t="s">
        <v>150</v>
      </c>
      <c r="C104" s="60">
        <v>2.3028209556706968E-3</v>
      </c>
      <c r="D104" s="61">
        <v>4.7937031130983063E-2</v>
      </c>
      <c r="E104" s="62">
        <v>5211</v>
      </c>
      <c r="F104" s="63">
        <v>0</v>
      </c>
      <c r="G104" s="50"/>
      <c r="H104" s="59" t="s">
        <v>150</v>
      </c>
      <c r="I104" s="72">
        <v>1.7830001388687447E-3</v>
      </c>
      <c r="J104" s="50"/>
      <c r="K104" s="2">
        <f t="shared" si="4"/>
        <v>3.7108977481820814E-2</v>
      </c>
      <c r="L104" s="2">
        <f t="shared" si="5"/>
        <v>-8.5652573529880705E-5</v>
      </c>
    </row>
    <row r="105" spans="2:12" ht="24" x14ac:dyDescent="0.2">
      <c r="B105" s="59" t="s">
        <v>151</v>
      </c>
      <c r="C105" s="60">
        <v>9.5950873152945689E-4</v>
      </c>
      <c r="D105" s="61">
        <v>3.0964044706030612E-2</v>
      </c>
      <c r="E105" s="62">
        <v>5211</v>
      </c>
      <c r="F105" s="63">
        <v>0</v>
      </c>
      <c r="G105" s="50"/>
      <c r="H105" s="59" t="s">
        <v>151</v>
      </c>
      <c r="I105" s="72">
        <v>4.1835964447968347E-4</v>
      </c>
      <c r="J105" s="50"/>
      <c r="K105" s="2">
        <f t="shared" si="4"/>
        <v>1.3498179217732602E-2</v>
      </c>
      <c r="L105" s="2">
        <f t="shared" si="5"/>
        <v>-1.2964059947879949E-5</v>
      </c>
    </row>
    <row r="106" spans="2:12" x14ac:dyDescent="0.2">
      <c r="B106" s="59" t="s">
        <v>152</v>
      </c>
      <c r="C106" s="60">
        <v>0.21800038380349263</v>
      </c>
      <c r="D106" s="61">
        <v>0.41292727861922562</v>
      </c>
      <c r="E106" s="62">
        <v>5211</v>
      </c>
      <c r="F106" s="63">
        <v>0</v>
      </c>
      <c r="G106" s="50"/>
      <c r="H106" s="59" t="s">
        <v>152</v>
      </c>
      <c r="I106" s="72">
        <v>7.922146206460684E-2</v>
      </c>
      <c r="J106" s="50"/>
      <c r="K106" s="2">
        <f t="shared" si="4"/>
        <v>0.15002920886264817</v>
      </c>
      <c r="L106" s="2">
        <f t="shared" si="5"/>
        <v>-4.1824093562691622E-2</v>
      </c>
    </row>
    <row r="107" spans="2:12" ht="24" x14ac:dyDescent="0.2">
      <c r="B107" s="59" t="s">
        <v>153</v>
      </c>
      <c r="C107" s="60">
        <v>2.0917290347342164E-2</v>
      </c>
      <c r="D107" s="61">
        <v>0.1431212359064771</v>
      </c>
      <c r="E107" s="62">
        <v>5211</v>
      </c>
      <c r="F107" s="63">
        <v>0</v>
      </c>
      <c r="G107" s="50"/>
      <c r="H107" s="59" t="s">
        <v>153</v>
      </c>
      <c r="I107" s="72">
        <v>1.3259322586132405E-2</v>
      </c>
      <c r="J107" s="50"/>
      <c r="K107" s="2">
        <f t="shared" si="4"/>
        <v>9.0706130390547382E-2</v>
      </c>
      <c r="L107" s="2">
        <f t="shared" si="5"/>
        <v>-1.9378612725538349E-3</v>
      </c>
    </row>
    <row r="108" spans="2:12" x14ac:dyDescent="0.2">
      <c r="B108" s="59" t="s">
        <v>154</v>
      </c>
      <c r="C108" s="60">
        <v>0.25331030512377661</v>
      </c>
      <c r="D108" s="61">
        <v>0.43494884585421434</v>
      </c>
      <c r="E108" s="62">
        <v>5211</v>
      </c>
      <c r="F108" s="63">
        <v>0</v>
      </c>
      <c r="G108" s="50"/>
      <c r="H108" s="59" t="s">
        <v>154</v>
      </c>
      <c r="I108" s="72">
        <v>2.9362164162852675E-2</v>
      </c>
      <c r="J108" s="50"/>
      <c r="K108" s="2">
        <f t="shared" si="4"/>
        <v>5.0406905567498966E-2</v>
      </c>
      <c r="L108" s="2">
        <f t="shared" si="5"/>
        <v>-1.7100260948110672E-2</v>
      </c>
    </row>
    <row r="109" spans="2:12" ht="24" x14ac:dyDescent="0.2">
      <c r="B109" s="59" t="s">
        <v>155</v>
      </c>
      <c r="C109" s="60">
        <v>9.9788908079063519E-3</v>
      </c>
      <c r="D109" s="61">
        <v>9.9404269361878225E-2</v>
      </c>
      <c r="E109" s="62">
        <v>5211</v>
      </c>
      <c r="F109" s="63">
        <v>0</v>
      </c>
      <c r="G109" s="50"/>
      <c r="H109" s="59" t="s">
        <v>155</v>
      </c>
      <c r="I109" s="72">
        <v>1.4045611722566289E-2</v>
      </c>
      <c r="J109" s="50"/>
      <c r="K109" s="2">
        <f t="shared" si="4"/>
        <v>0.13988787590434545</v>
      </c>
      <c r="L109" s="2">
        <f t="shared" si="5"/>
        <v>-1.4099960354770234E-3</v>
      </c>
    </row>
    <row r="110" spans="2:12" ht="24" x14ac:dyDescent="0.2">
      <c r="B110" s="59" t="s">
        <v>156</v>
      </c>
      <c r="C110" s="60">
        <v>1.535213970447131E-3</v>
      </c>
      <c r="D110" s="61">
        <v>3.9155476027299962E-2</v>
      </c>
      <c r="E110" s="62">
        <v>5211</v>
      </c>
      <c r="F110" s="63">
        <v>0</v>
      </c>
      <c r="G110" s="50"/>
      <c r="H110" s="59" t="s">
        <v>156</v>
      </c>
      <c r="I110" s="72">
        <v>-8.0657028967885192E-4</v>
      </c>
      <c r="J110" s="50"/>
      <c r="K110" s="2">
        <f t="shared" si="4"/>
        <v>-2.056754542175649E-2</v>
      </c>
      <c r="L110" s="2">
        <f t="shared" si="5"/>
        <v>3.1624132879886972E-5</v>
      </c>
    </row>
    <row r="111" spans="2:12" x14ac:dyDescent="0.2">
      <c r="B111" s="59" t="s">
        <v>157</v>
      </c>
      <c r="C111" s="60">
        <v>3.8380349261178274E-4</v>
      </c>
      <c r="D111" s="61">
        <v>1.95890230975037E-2</v>
      </c>
      <c r="E111" s="62">
        <v>5211</v>
      </c>
      <c r="F111" s="63">
        <v>0</v>
      </c>
      <c r="G111" s="50"/>
      <c r="H111" s="59" t="s">
        <v>157</v>
      </c>
      <c r="I111" s="72">
        <v>-9.1501315813020793E-4</v>
      </c>
      <c r="J111" s="50"/>
      <c r="K111" s="2">
        <f t="shared" si="4"/>
        <v>-4.669257718119136E-2</v>
      </c>
      <c r="L111" s="2">
        <f t="shared" si="5"/>
        <v>1.7927654897750572E-5</v>
      </c>
    </row>
    <row r="112" spans="2:12" x14ac:dyDescent="0.2">
      <c r="B112" s="59" t="s">
        <v>159</v>
      </c>
      <c r="C112" s="60">
        <v>0.55133371713682588</v>
      </c>
      <c r="D112" s="61">
        <v>0.49740559741802576</v>
      </c>
      <c r="E112" s="62">
        <v>5211</v>
      </c>
      <c r="F112" s="63">
        <v>0</v>
      </c>
      <c r="G112" s="50"/>
      <c r="H112" s="59" t="s">
        <v>159</v>
      </c>
      <c r="I112" s="72">
        <v>-1.6216117834699145E-2</v>
      </c>
      <c r="J112" s="50"/>
      <c r="K112" s="2">
        <f t="shared" si="4"/>
        <v>-1.4627148044036113E-2</v>
      </c>
      <c r="L112" s="2">
        <f t="shared" si="5"/>
        <v>1.7974249927508869E-2</v>
      </c>
    </row>
    <row r="113" spans="2:12" x14ac:dyDescent="0.2">
      <c r="B113" s="59" t="s">
        <v>160</v>
      </c>
      <c r="C113" s="60">
        <v>0.84820571867203987</v>
      </c>
      <c r="D113" s="61">
        <v>0.35885580684911805</v>
      </c>
      <c r="E113" s="62">
        <v>5211</v>
      </c>
      <c r="F113" s="63">
        <v>0</v>
      </c>
      <c r="G113" s="50"/>
      <c r="H113" s="59" t="s">
        <v>160</v>
      </c>
      <c r="I113" s="72">
        <v>-3.5926792790231331E-2</v>
      </c>
      <c r="J113" s="50"/>
      <c r="K113" s="2">
        <f t="shared" si="4"/>
        <v>-1.5196860655245399E-2</v>
      </c>
      <c r="L113" s="2">
        <f t="shared" si="5"/>
        <v>8.4917982422483732E-2</v>
      </c>
    </row>
    <row r="114" spans="2:12" ht="24" x14ac:dyDescent="0.2">
      <c r="B114" s="59" t="s">
        <v>161</v>
      </c>
      <c r="C114" s="120">
        <v>2.2024563423527153</v>
      </c>
      <c r="D114" s="121">
        <v>1.4453186432684244</v>
      </c>
      <c r="E114" s="62">
        <v>5211</v>
      </c>
      <c r="F114" s="63">
        <v>0</v>
      </c>
      <c r="G114" s="50"/>
      <c r="H114" s="59" t="s">
        <v>161</v>
      </c>
      <c r="I114" s="122">
        <v>-3.323140220732778E-2</v>
      </c>
      <c r="J114" s="50"/>
      <c r="L114" s="2" t="s">
        <v>211</v>
      </c>
    </row>
    <row r="115" spans="2:12" x14ac:dyDescent="0.2">
      <c r="B115" s="59" t="s">
        <v>162</v>
      </c>
      <c r="C115" s="64">
        <v>0.19075033582805603</v>
      </c>
      <c r="D115" s="65">
        <v>0.39293036754657873</v>
      </c>
      <c r="E115" s="62">
        <v>5211</v>
      </c>
      <c r="F115" s="63">
        <v>0</v>
      </c>
      <c r="G115" s="50"/>
      <c r="H115" s="59" t="s">
        <v>162</v>
      </c>
      <c r="I115" s="72">
        <v>-1.806603706952762E-2</v>
      </c>
      <c r="J115" s="50"/>
      <c r="K115" s="2">
        <f t="shared" si="4"/>
        <v>-3.7207443452942184E-2</v>
      </c>
      <c r="L115" s="2">
        <f t="shared" si="5"/>
        <v>8.770262933892466E-3</v>
      </c>
    </row>
    <row r="116" spans="2:12" x14ac:dyDescent="0.2">
      <c r="B116" s="59" t="s">
        <v>163</v>
      </c>
      <c r="C116" s="64">
        <v>8.4436768374592214E-2</v>
      </c>
      <c r="D116" s="65">
        <v>0.27806840661124638</v>
      </c>
      <c r="E116" s="62">
        <v>5211</v>
      </c>
      <c r="F116" s="63">
        <v>0</v>
      </c>
      <c r="G116" s="50"/>
      <c r="H116" s="59" t="s">
        <v>163</v>
      </c>
      <c r="I116" s="72">
        <v>-5.0340134822355626E-3</v>
      </c>
      <c r="J116" s="50"/>
      <c r="K116" s="2">
        <f t="shared" si="4"/>
        <v>-1.657490582267053E-2</v>
      </c>
      <c r="L116" s="2">
        <f t="shared" si="5"/>
        <v>1.5286016688272968E-3</v>
      </c>
    </row>
    <row r="117" spans="2:12" x14ac:dyDescent="0.2">
      <c r="B117" s="59" t="s">
        <v>164</v>
      </c>
      <c r="C117" s="64">
        <v>6.7741316445979666E-2</v>
      </c>
      <c r="D117" s="65">
        <v>0.25132558938546884</v>
      </c>
      <c r="E117" s="62">
        <v>5211</v>
      </c>
      <c r="F117" s="63">
        <v>0</v>
      </c>
      <c r="G117" s="50"/>
      <c r="H117" s="59" t="s">
        <v>164</v>
      </c>
      <c r="I117" s="72">
        <v>7.0425118615334544E-3</v>
      </c>
      <c r="J117" s="50"/>
      <c r="K117" s="2">
        <f t="shared" si="4"/>
        <v>2.6123256501657099E-2</v>
      </c>
      <c r="L117" s="2">
        <f t="shared" si="5"/>
        <v>-1.8982111043814238E-3</v>
      </c>
    </row>
    <row r="118" spans="2:12" x14ac:dyDescent="0.2">
      <c r="B118" s="59" t="s">
        <v>165</v>
      </c>
      <c r="C118" s="64">
        <v>2.3795816541930533E-2</v>
      </c>
      <c r="D118" s="65">
        <v>0.15242714426502668</v>
      </c>
      <c r="E118" s="62">
        <v>5211</v>
      </c>
      <c r="F118" s="63">
        <v>0</v>
      </c>
      <c r="G118" s="50"/>
      <c r="H118" s="59" t="s">
        <v>165</v>
      </c>
      <c r="I118" s="72">
        <v>4.503614314649314E-3</v>
      </c>
      <c r="J118" s="50"/>
      <c r="K118" s="2">
        <f t="shared" si="4"/>
        <v>2.8842941038101179E-2</v>
      </c>
      <c r="L118" s="2">
        <f t="shared" si="5"/>
        <v>-7.030714937535967E-4</v>
      </c>
    </row>
    <row r="119" spans="2:12" x14ac:dyDescent="0.2">
      <c r="B119" s="59" t="s">
        <v>166</v>
      </c>
      <c r="C119" s="64">
        <v>3.4542314335060447E-3</v>
      </c>
      <c r="D119" s="65">
        <v>5.867674521331797E-2</v>
      </c>
      <c r="E119" s="62">
        <v>5211</v>
      </c>
      <c r="F119" s="63">
        <v>0</v>
      </c>
      <c r="G119" s="50"/>
      <c r="H119" s="59" t="s">
        <v>166</v>
      </c>
      <c r="I119" s="72">
        <v>-3.5660108589276661E-3</v>
      </c>
      <c r="J119" s="50"/>
      <c r="K119" s="2">
        <f t="shared" si="4"/>
        <v>-6.0563908567306597E-2</v>
      </c>
      <c r="L119" s="2">
        <f t="shared" si="5"/>
        <v>2.0992689278095871E-4</v>
      </c>
    </row>
    <row r="120" spans="2:12" x14ac:dyDescent="0.2">
      <c r="B120" s="59" t="s">
        <v>167</v>
      </c>
      <c r="C120" s="64">
        <v>1.9190174630589138E-3</v>
      </c>
      <c r="D120" s="65">
        <v>4.3768738406346944E-2</v>
      </c>
      <c r="E120" s="62">
        <v>5211</v>
      </c>
      <c r="F120" s="63">
        <v>0</v>
      </c>
      <c r="G120" s="50"/>
      <c r="H120" s="59" t="s">
        <v>167</v>
      </c>
      <c r="I120" s="72">
        <v>-2.9167680642430732E-3</v>
      </c>
      <c r="J120" s="50"/>
      <c r="K120" s="2">
        <f t="shared" si="4"/>
        <v>-6.6512557624232249E-2</v>
      </c>
      <c r="L120" s="2">
        <f t="shared" si="5"/>
        <v>1.2788417155207122E-4</v>
      </c>
    </row>
    <row r="121" spans="2:12" x14ac:dyDescent="0.2">
      <c r="B121" s="59" t="s">
        <v>168</v>
      </c>
      <c r="C121" s="64">
        <v>2.4179620034542316E-2</v>
      </c>
      <c r="D121" s="65">
        <v>0.15362127064242104</v>
      </c>
      <c r="E121" s="62">
        <v>5211</v>
      </c>
      <c r="F121" s="63">
        <v>0</v>
      </c>
      <c r="G121" s="50"/>
      <c r="H121" s="59" t="s">
        <v>168</v>
      </c>
      <c r="I121" s="72">
        <v>2.7123809687097729E-3</v>
      </c>
      <c r="J121" s="50"/>
      <c r="K121" s="2">
        <f t="shared" si="4"/>
        <v>1.722936294192166E-2</v>
      </c>
      <c r="L121" s="2">
        <f t="shared" si="5"/>
        <v>-4.2692226758743939E-4</v>
      </c>
    </row>
    <row r="122" spans="2:12" x14ac:dyDescent="0.2">
      <c r="B122" s="59" t="s">
        <v>169</v>
      </c>
      <c r="C122" s="64">
        <v>4.413740165035502E-3</v>
      </c>
      <c r="D122" s="65">
        <v>6.6295569162909726E-2</v>
      </c>
      <c r="E122" s="62">
        <v>5211</v>
      </c>
      <c r="F122" s="63">
        <v>0</v>
      </c>
      <c r="G122" s="50"/>
      <c r="H122" s="59" t="s">
        <v>169</v>
      </c>
      <c r="I122" s="72">
        <v>2.9940707153559656E-3</v>
      </c>
      <c r="J122" s="50"/>
      <c r="K122" s="2">
        <f t="shared" si="4"/>
        <v>4.4963120504444468E-2</v>
      </c>
      <c r="L122" s="2">
        <f t="shared" si="5"/>
        <v>-1.9933534533581778E-4</v>
      </c>
    </row>
    <row r="123" spans="2:12" x14ac:dyDescent="0.2">
      <c r="B123" s="59" t="s">
        <v>170</v>
      </c>
      <c r="C123" s="64">
        <v>0.20226444060640947</v>
      </c>
      <c r="D123" s="65">
        <v>0.40172690554808038</v>
      </c>
      <c r="E123" s="62">
        <v>5211</v>
      </c>
      <c r="F123" s="63">
        <v>0</v>
      </c>
      <c r="G123" s="50"/>
      <c r="H123" s="59" t="s">
        <v>170</v>
      </c>
      <c r="I123" s="72">
        <v>-1.4543268980569818E-2</v>
      </c>
      <c r="J123" s="50"/>
      <c r="K123" s="2">
        <f t="shared" ref="K123:K124" si="6">((1-C123)/D123)*I123</f>
        <v>-2.8879526502707142E-2</v>
      </c>
      <c r="L123" s="2">
        <f t="shared" ref="L123:L124" si="7">((0-C123)/D123)*I123</f>
        <v>7.3223528828129224E-3</v>
      </c>
    </row>
    <row r="124" spans="2:12" x14ac:dyDescent="0.2">
      <c r="B124" s="59" t="s">
        <v>171</v>
      </c>
      <c r="C124" s="64">
        <v>8.9234312032239499E-2</v>
      </c>
      <c r="D124" s="65">
        <v>0.28510901201849942</v>
      </c>
      <c r="E124" s="62">
        <v>5211</v>
      </c>
      <c r="F124" s="63">
        <v>0</v>
      </c>
      <c r="G124" s="50"/>
      <c r="H124" s="59" t="s">
        <v>171</v>
      </c>
      <c r="I124" s="72">
        <v>-4.2144322379257271E-4</v>
      </c>
      <c r="J124" s="50"/>
      <c r="K124" s="2">
        <f t="shared" si="6"/>
        <v>-1.3462781303871516E-3</v>
      </c>
      <c r="L124" s="2">
        <f t="shared" si="7"/>
        <v>1.3190462086599779E-4</v>
      </c>
    </row>
    <row r="125" spans="2:12" x14ac:dyDescent="0.2">
      <c r="B125" s="59" t="s">
        <v>172</v>
      </c>
      <c r="C125" s="64">
        <v>4.7591633083861065E-2</v>
      </c>
      <c r="D125" s="65">
        <v>0.21292104048413796</v>
      </c>
      <c r="E125" s="62">
        <v>5211</v>
      </c>
      <c r="F125" s="63">
        <v>0</v>
      </c>
      <c r="G125" s="50"/>
      <c r="H125" s="59" t="s">
        <v>172</v>
      </c>
      <c r="I125" s="72">
        <v>1.6205336886530694E-3</v>
      </c>
      <c r="J125" s="50"/>
      <c r="K125" s="2">
        <f t="shared" ref="K125:K142" si="8">((1-C125)/D125)*I125</f>
        <v>7.2487427284464948E-3</v>
      </c>
      <c r="L125" s="2">
        <f t="shared" ref="L125:L142" si="9">((0-C125)/D125)*I125</f>
        <v>-3.6221805292257315E-4</v>
      </c>
    </row>
    <row r="126" spans="2:12" x14ac:dyDescent="0.2">
      <c r="B126" s="59" t="s">
        <v>173</v>
      </c>
      <c r="C126" s="64">
        <v>0.16445979658414892</v>
      </c>
      <c r="D126" s="65">
        <v>0.37072786070635128</v>
      </c>
      <c r="E126" s="62">
        <v>5211</v>
      </c>
      <c r="F126" s="63">
        <v>0</v>
      </c>
      <c r="G126" s="50"/>
      <c r="H126" s="59" t="s">
        <v>173</v>
      </c>
      <c r="I126" s="72">
        <v>-1.2905925694944954E-2</v>
      </c>
      <c r="J126" s="50"/>
      <c r="K126" s="2">
        <f t="shared" si="8"/>
        <v>-2.9087157787058181E-2</v>
      </c>
      <c r="L126" s="2">
        <f t="shared" si="9"/>
        <v>5.7252398308472348E-3</v>
      </c>
    </row>
    <row r="127" spans="2:12" x14ac:dyDescent="0.2">
      <c r="B127" s="59" t="s">
        <v>174</v>
      </c>
      <c r="C127" s="64">
        <v>7.2538860103626937E-2</v>
      </c>
      <c r="D127" s="65">
        <v>0.25940294317008755</v>
      </c>
      <c r="E127" s="62">
        <v>5211</v>
      </c>
      <c r="F127" s="63">
        <v>0</v>
      </c>
      <c r="G127" s="50"/>
      <c r="H127" s="59" t="s">
        <v>174</v>
      </c>
      <c r="I127" s="72">
        <v>8.130336163267712E-4</v>
      </c>
      <c r="J127" s="50"/>
      <c r="K127" s="2">
        <f t="shared" si="8"/>
        <v>2.906894869261645E-3</v>
      </c>
      <c r="L127" s="2">
        <f t="shared" si="9"/>
        <v>-2.2735490597577111E-4</v>
      </c>
    </row>
    <row r="128" spans="2:12" x14ac:dyDescent="0.2">
      <c r="B128" s="59" t="s">
        <v>175</v>
      </c>
      <c r="C128" s="64">
        <v>4.1066973709460754E-2</v>
      </c>
      <c r="D128" s="65">
        <v>0.19846419327602099</v>
      </c>
      <c r="E128" s="62">
        <v>5211</v>
      </c>
      <c r="F128" s="63">
        <v>0</v>
      </c>
      <c r="G128" s="50"/>
      <c r="H128" s="59" t="s">
        <v>175</v>
      </c>
      <c r="I128" s="72">
        <v>7.6230537308756008E-3</v>
      </c>
      <c r="J128" s="50"/>
      <c r="K128" s="2">
        <f t="shared" si="8"/>
        <v>3.6832830462053635E-2</v>
      </c>
      <c r="L128" s="2">
        <f t="shared" si="9"/>
        <v>-1.5773915787231294E-3</v>
      </c>
    </row>
    <row r="129" spans="2:12" x14ac:dyDescent="0.2">
      <c r="B129" s="59" t="s">
        <v>176</v>
      </c>
      <c r="C129" s="64">
        <v>1.4776434465553637E-2</v>
      </c>
      <c r="D129" s="65">
        <v>0.12066849509890532</v>
      </c>
      <c r="E129" s="62">
        <v>5211</v>
      </c>
      <c r="F129" s="63">
        <v>0</v>
      </c>
      <c r="G129" s="50"/>
      <c r="H129" s="59" t="s">
        <v>176</v>
      </c>
      <c r="I129" s="72">
        <v>3.2657532832006367E-3</v>
      </c>
      <c r="J129" s="50"/>
      <c r="K129" s="2">
        <f t="shared" si="8"/>
        <v>2.6663936524554739E-2</v>
      </c>
      <c r="L129" s="2">
        <f t="shared" si="9"/>
        <v>-3.9990711187976529E-4</v>
      </c>
    </row>
    <row r="130" spans="2:12" x14ac:dyDescent="0.2">
      <c r="B130" s="59" t="s">
        <v>177</v>
      </c>
      <c r="C130" s="64">
        <v>2.8785261945883708E-3</v>
      </c>
      <c r="D130" s="65">
        <v>5.3579764756653457E-2</v>
      </c>
      <c r="E130" s="62">
        <v>5211</v>
      </c>
      <c r="F130" s="63">
        <v>0</v>
      </c>
      <c r="G130" s="50"/>
      <c r="H130" s="59" t="s">
        <v>177</v>
      </c>
      <c r="I130" s="72">
        <v>-7.5714384076596395E-4</v>
      </c>
      <c r="J130" s="50"/>
      <c r="K130" s="2">
        <f t="shared" si="8"/>
        <v>-1.4090475869315897E-2</v>
      </c>
      <c r="L130" s="2">
        <f t="shared" si="9"/>
        <v>4.0676893387170606E-5</v>
      </c>
    </row>
    <row r="131" spans="2:12" x14ac:dyDescent="0.2">
      <c r="B131" s="59" t="s">
        <v>178</v>
      </c>
      <c r="C131" s="64">
        <v>4.4137401650355011E-3</v>
      </c>
      <c r="D131" s="65">
        <v>6.6295569162910128E-2</v>
      </c>
      <c r="E131" s="62">
        <v>5211</v>
      </c>
      <c r="F131" s="63">
        <v>0</v>
      </c>
      <c r="G131" s="50"/>
      <c r="H131" s="59" t="s">
        <v>178</v>
      </c>
      <c r="I131" s="72">
        <v>3.8585750625461787E-3</v>
      </c>
      <c r="J131" s="50"/>
      <c r="K131" s="2">
        <f t="shared" si="8"/>
        <v>5.7945717388335108E-2</v>
      </c>
      <c r="L131" s="2">
        <f t="shared" si="9"/>
        <v>-2.5689119119732211E-4</v>
      </c>
    </row>
    <row r="132" spans="2:12" x14ac:dyDescent="0.2">
      <c r="B132" s="59" t="s">
        <v>179</v>
      </c>
      <c r="C132" s="64">
        <v>3.2815198618307423E-2</v>
      </c>
      <c r="D132" s="65">
        <v>0.1781697313629573</v>
      </c>
      <c r="E132" s="62">
        <v>5211</v>
      </c>
      <c r="F132" s="63">
        <v>0</v>
      </c>
      <c r="G132" s="50"/>
      <c r="H132" s="59" t="s">
        <v>179</v>
      </c>
      <c r="I132" s="72">
        <v>6.5245957568316592E-3</v>
      </c>
      <c r="J132" s="50"/>
      <c r="K132" s="2">
        <f t="shared" si="8"/>
        <v>3.5418417050378154E-2</v>
      </c>
      <c r="L132" s="2">
        <f t="shared" si="9"/>
        <v>-1.2016962927806874E-3</v>
      </c>
    </row>
    <row r="133" spans="2:12" x14ac:dyDescent="0.2">
      <c r="B133" s="59" t="s">
        <v>180</v>
      </c>
      <c r="C133" s="64">
        <v>6.7165611207061987E-3</v>
      </c>
      <c r="D133" s="65">
        <v>8.1686776383019258E-2</v>
      </c>
      <c r="E133" s="62">
        <v>5211</v>
      </c>
      <c r="F133" s="63">
        <v>0</v>
      </c>
      <c r="G133" s="50"/>
      <c r="H133" s="59" t="s">
        <v>180</v>
      </c>
      <c r="I133" s="72">
        <v>8.3886354970957883E-3</v>
      </c>
      <c r="J133" s="50"/>
      <c r="K133" s="2">
        <f t="shared" si="8"/>
        <v>0.10200295669633383</v>
      </c>
      <c r="L133" s="2">
        <f t="shared" si="9"/>
        <v>-6.8974178600689413E-4</v>
      </c>
    </row>
    <row r="134" spans="2:12" x14ac:dyDescent="0.2">
      <c r="B134" s="59" t="s">
        <v>181</v>
      </c>
      <c r="C134" s="64">
        <v>9.5950873152945689E-4</v>
      </c>
      <c r="D134" s="65">
        <v>3.0964044706030331E-2</v>
      </c>
      <c r="E134" s="62">
        <v>5211</v>
      </c>
      <c r="F134" s="63">
        <v>0</v>
      </c>
      <c r="G134" s="50"/>
      <c r="H134" s="59" t="s">
        <v>181</v>
      </c>
      <c r="I134" s="72">
        <v>2.295469736750164E-3</v>
      </c>
      <c r="J134" s="50"/>
      <c r="K134" s="2">
        <f t="shared" si="8"/>
        <v>7.4062262707176973E-2</v>
      </c>
      <c r="L134" s="2">
        <f t="shared" si="9"/>
        <v>-7.113163917323949E-5</v>
      </c>
    </row>
    <row r="135" spans="2:12" x14ac:dyDescent="0.2">
      <c r="B135" s="59" t="s">
        <v>182</v>
      </c>
      <c r="C135" s="64">
        <v>0.31068892726923814</v>
      </c>
      <c r="D135" s="65">
        <v>0.46282007687725324</v>
      </c>
      <c r="E135" s="62">
        <v>5211</v>
      </c>
      <c r="F135" s="63">
        <v>0</v>
      </c>
      <c r="G135" s="50"/>
      <c r="H135" s="59" t="s">
        <v>182</v>
      </c>
      <c r="I135" s="72">
        <v>-1.7135262294557883E-2</v>
      </c>
      <c r="J135" s="50"/>
      <c r="K135" s="2">
        <f t="shared" si="8"/>
        <v>-2.5520772809770012E-2</v>
      </c>
      <c r="L135" s="2">
        <f t="shared" si="9"/>
        <v>1.1502820484136315E-2</v>
      </c>
    </row>
    <row r="136" spans="2:12" ht="24" x14ac:dyDescent="0.2">
      <c r="B136" s="59" t="s">
        <v>183</v>
      </c>
      <c r="C136" s="64">
        <v>0.19746689694876224</v>
      </c>
      <c r="D136" s="65">
        <v>0.39812578261050269</v>
      </c>
      <c r="E136" s="62">
        <v>5211</v>
      </c>
      <c r="F136" s="63">
        <v>0</v>
      </c>
      <c r="G136" s="50"/>
      <c r="H136" s="59" t="s">
        <v>183</v>
      </c>
      <c r="I136" s="72">
        <v>3.8071567471656379E-3</v>
      </c>
      <c r="J136" s="50"/>
      <c r="K136" s="2">
        <f t="shared" si="8"/>
        <v>7.6743819455030041E-3</v>
      </c>
      <c r="L136" s="2">
        <f t="shared" si="9"/>
        <v>-1.8883163610527479E-3</v>
      </c>
    </row>
    <row r="137" spans="2:12" x14ac:dyDescent="0.2">
      <c r="B137" s="59" t="s">
        <v>184</v>
      </c>
      <c r="C137" s="64">
        <v>2.7441949721742468E-2</v>
      </c>
      <c r="D137" s="65">
        <v>0.16338302159245993</v>
      </c>
      <c r="E137" s="62">
        <v>5211</v>
      </c>
      <c r="F137" s="63">
        <v>0</v>
      </c>
      <c r="G137" s="50"/>
      <c r="H137" s="59" t="s">
        <v>184</v>
      </c>
      <c r="I137" s="72">
        <v>2.2956039412445959E-3</v>
      </c>
      <c r="J137" s="50"/>
      <c r="K137" s="2">
        <f t="shared" si="8"/>
        <v>1.366487209960476E-2</v>
      </c>
      <c r="L137" s="2">
        <f t="shared" si="9"/>
        <v>-3.8557156871418325E-4</v>
      </c>
    </row>
    <row r="138" spans="2:12" x14ac:dyDescent="0.2">
      <c r="B138" s="59" t="s">
        <v>185</v>
      </c>
      <c r="C138" s="64">
        <v>1.7271157167530228E-2</v>
      </c>
      <c r="D138" s="65">
        <v>0.13029244815065494</v>
      </c>
      <c r="E138" s="62">
        <v>5211</v>
      </c>
      <c r="F138" s="63">
        <v>0</v>
      </c>
      <c r="G138" s="50"/>
      <c r="H138" s="59" t="s">
        <v>185</v>
      </c>
      <c r="I138" s="72">
        <v>2.9728874542346187E-3</v>
      </c>
      <c r="J138" s="50"/>
      <c r="K138" s="2">
        <f t="shared" si="8"/>
        <v>2.2422959190950376E-2</v>
      </c>
      <c r="L138" s="2">
        <f t="shared" si="9"/>
        <v>-3.9407661144025274E-4</v>
      </c>
    </row>
    <row r="139" spans="2:12" x14ac:dyDescent="0.2">
      <c r="B139" s="59" t="s">
        <v>186</v>
      </c>
      <c r="C139" s="64">
        <v>3.4542314335060447E-3</v>
      </c>
      <c r="D139" s="65">
        <v>5.8676745213318358E-2</v>
      </c>
      <c r="E139" s="62">
        <v>5211</v>
      </c>
      <c r="F139" s="63">
        <v>0</v>
      </c>
      <c r="G139" s="50"/>
      <c r="H139" s="59" t="s">
        <v>186</v>
      </c>
      <c r="I139" s="72">
        <v>1.18386655630282E-3</v>
      </c>
      <c r="J139" s="50"/>
      <c r="K139" s="2">
        <f t="shared" si="8"/>
        <v>2.0106384615266256E-2</v>
      </c>
      <c r="L139" s="2">
        <f t="shared" si="9"/>
        <v>-6.9692840954129138E-5</v>
      </c>
    </row>
    <row r="140" spans="2:12" x14ac:dyDescent="0.2">
      <c r="B140" s="59" t="s">
        <v>187</v>
      </c>
      <c r="C140" s="64">
        <v>1.3433122241412397E-2</v>
      </c>
      <c r="D140" s="65">
        <v>0.11513130402970653</v>
      </c>
      <c r="E140" s="62">
        <v>5211</v>
      </c>
      <c r="F140" s="63">
        <v>0</v>
      </c>
      <c r="G140" s="50"/>
      <c r="H140" s="59" t="s">
        <v>187</v>
      </c>
      <c r="I140" s="72">
        <v>1.2350324358638629E-3</v>
      </c>
      <c r="J140" s="50"/>
      <c r="K140" s="2">
        <f t="shared" si="8"/>
        <v>1.0583065174580219E-2</v>
      </c>
      <c r="L140" s="2">
        <f t="shared" si="9"/>
        <v>-1.4409931184995435E-4</v>
      </c>
    </row>
    <row r="141" spans="2:12" x14ac:dyDescent="0.2">
      <c r="B141" s="59" t="s">
        <v>188</v>
      </c>
      <c r="C141" s="64">
        <v>3.2623296872001527E-3</v>
      </c>
      <c r="D141" s="65">
        <v>5.7029036607465985E-2</v>
      </c>
      <c r="E141" s="62">
        <v>5211</v>
      </c>
      <c r="F141" s="63">
        <v>0</v>
      </c>
      <c r="G141" s="50"/>
      <c r="H141" s="59" t="s">
        <v>188</v>
      </c>
      <c r="I141" s="72">
        <v>-5.5697328845765223E-3</v>
      </c>
      <c r="J141" s="50"/>
      <c r="K141" s="2">
        <f t="shared" si="8"/>
        <v>-9.7346245174175144E-2</v>
      </c>
      <c r="L141" s="2">
        <f t="shared" si="9"/>
        <v>3.1861497265324933E-4</v>
      </c>
    </row>
    <row r="142" spans="2:12" ht="39" customHeight="1" x14ac:dyDescent="0.2">
      <c r="B142" s="59" t="s">
        <v>189</v>
      </c>
      <c r="C142" s="64">
        <v>9.403185568988677E-3</v>
      </c>
      <c r="D142" s="65">
        <v>9.652229552303547E-2</v>
      </c>
      <c r="E142" s="62">
        <v>5211</v>
      </c>
      <c r="F142" s="63">
        <v>0</v>
      </c>
      <c r="G142" s="50"/>
      <c r="H142" s="59" t="s">
        <v>189</v>
      </c>
      <c r="I142" s="72">
        <v>4.3067533817387925E-3</v>
      </c>
      <c r="J142" s="50"/>
      <c r="K142" s="3">
        <f t="shared" si="8"/>
        <v>4.4199696633533465E-2</v>
      </c>
      <c r="L142" s="3">
        <f t="shared" si="9"/>
        <v>-4.1956317997736138E-4</v>
      </c>
    </row>
    <row r="143" spans="2:12" ht="15.75" thickBot="1" x14ac:dyDescent="0.25">
      <c r="B143" s="66" t="s">
        <v>190</v>
      </c>
      <c r="C143" s="123">
        <v>4.8227556109725693</v>
      </c>
      <c r="D143" s="124">
        <v>12.75720216034092</v>
      </c>
      <c r="E143" s="67">
        <v>5211</v>
      </c>
      <c r="F143" s="68">
        <v>399</v>
      </c>
      <c r="G143" s="50"/>
      <c r="H143" s="66" t="s">
        <v>190</v>
      </c>
      <c r="I143" s="125">
        <v>-5.8453519669810165E-3</v>
      </c>
      <c r="J143" s="50"/>
      <c r="K143" s="3"/>
      <c r="L143" s="3" t="s">
        <v>212</v>
      </c>
    </row>
    <row r="144" spans="2:12" ht="15.75" thickTop="1" x14ac:dyDescent="0.2">
      <c r="B144" s="137" t="s">
        <v>48</v>
      </c>
      <c r="C144" s="137"/>
      <c r="D144" s="137"/>
      <c r="E144" s="137"/>
      <c r="F144" s="137"/>
      <c r="G144" s="50"/>
      <c r="H144" s="137" t="s">
        <v>7</v>
      </c>
      <c r="I144" s="137"/>
      <c r="J144" s="50"/>
    </row>
  </sheetData>
  <mergeCells count="7">
    <mergeCell ref="B144:F144"/>
    <mergeCell ref="H4:I4"/>
    <mergeCell ref="H5:H6"/>
    <mergeCell ref="H144:I144"/>
    <mergeCell ref="K5:L5"/>
    <mergeCell ref="B5:F5"/>
    <mergeCell ref="B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6"/>
  <sheetViews>
    <sheetView zoomScale="90" zoomScaleNormal="90" workbookViewId="0">
      <selection activeCell="V73" sqref="V73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10" x14ac:dyDescent="0.25">
      <c r="A1" t="s">
        <v>12</v>
      </c>
    </row>
    <row r="3" spans="1:10" x14ac:dyDescent="0.25">
      <c r="B3" t="s">
        <v>13</v>
      </c>
    </row>
    <row r="5" spans="1:10" ht="15.75" customHeight="1" thickBot="1" x14ac:dyDescent="0.3">
      <c r="C5" s="152" t="s">
        <v>22</v>
      </c>
      <c r="D5" s="152"/>
      <c r="E5" s="152"/>
      <c r="F5" s="152"/>
      <c r="G5" s="152"/>
      <c r="H5" s="152"/>
      <c r="I5" s="152"/>
      <c r="J5" s="73"/>
    </row>
    <row r="6" spans="1:10" ht="25.5" customHeight="1" thickTop="1" x14ac:dyDescent="0.25">
      <c r="C6" s="156" t="s">
        <v>14</v>
      </c>
      <c r="D6" s="157"/>
      <c r="E6" s="145" t="s">
        <v>15</v>
      </c>
      <c r="F6" s="146"/>
      <c r="G6" s="74" t="s">
        <v>16</v>
      </c>
      <c r="H6" s="146" t="s">
        <v>17</v>
      </c>
      <c r="I6" s="147" t="s">
        <v>18</v>
      </c>
      <c r="J6" s="73"/>
    </row>
    <row r="7" spans="1:10" ht="15.75" thickBot="1" x14ac:dyDescent="0.3">
      <c r="C7" s="158"/>
      <c r="D7" s="159"/>
      <c r="E7" s="75" t="s">
        <v>19</v>
      </c>
      <c r="F7" s="76" t="s">
        <v>20</v>
      </c>
      <c r="G7" s="76" t="s">
        <v>21</v>
      </c>
      <c r="H7" s="160"/>
      <c r="I7" s="161"/>
      <c r="J7" s="73"/>
    </row>
    <row r="8" spans="1:10" ht="15.75" thickTop="1" x14ac:dyDescent="0.25">
      <c r="C8" s="151" t="s">
        <v>5</v>
      </c>
      <c r="D8" s="77" t="s">
        <v>191</v>
      </c>
      <c r="E8" s="78">
        <v>1.0532038518989042</v>
      </c>
      <c r="F8" s="79">
        <v>2.4002384150166385E-3</v>
      </c>
      <c r="G8" s="80"/>
      <c r="H8" s="81">
        <v>438.79134893839426</v>
      </c>
      <c r="I8" s="82">
        <v>0</v>
      </c>
      <c r="J8" s="73"/>
    </row>
    <row r="9" spans="1:10" ht="36.75" thickBot="1" x14ac:dyDescent="0.3">
      <c r="C9" s="150"/>
      <c r="D9" s="83" t="s">
        <v>192</v>
      </c>
      <c r="E9" s="84">
        <v>0.86538123367028408</v>
      </c>
      <c r="F9" s="85">
        <v>2.4006828624632821E-3</v>
      </c>
      <c r="G9" s="85">
        <v>0.98977353474607022</v>
      </c>
      <c r="H9" s="86">
        <v>360.47295009318202</v>
      </c>
      <c r="I9" s="87">
        <v>0</v>
      </c>
      <c r="J9" s="73"/>
    </row>
    <row r="10" spans="1:10" ht="15.75" customHeight="1" thickTop="1" x14ac:dyDescent="0.25">
      <c r="C10" s="142" t="s">
        <v>44</v>
      </c>
      <c r="D10" s="142"/>
      <c r="E10" s="142"/>
      <c r="F10" s="142"/>
      <c r="G10" s="142"/>
      <c r="H10" s="142"/>
      <c r="I10" s="142"/>
      <c r="J10" s="73"/>
    </row>
    <row r="12" spans="1:10" x14ac:dyDescent="0.25">
      <c r="D12" t="s">
        <v>194</v>
      </c>
    </row>
    <row r="14" spans="1:10" x14ac:dyDescent="0.25">
      <c r="B14" t="s">
        <v>11</v>
      </c>
    </row>
    <row r="16" spans="1:10" ht="15.75" customHeight="1" thickBot="1" x14ac:dyDescent="0.3">
      <c r="C16" s="152" t="s">
        <v>22</v>
      </c>
      <c r="D16" s="152"/>
      <c r="E16" s="152"/>
      <c r="F16" s="152"/>
      <c r="G16" s="152"/>
      <c r="H16" s="152"/>
      <c r="I16" s="152"/>
      <c r="J16" s="73"/>
    </row>
    <row r="17" spans="2:10" ht="25.5" customHeight="1" thickTop="1" x14ac:dyDescent="0.25">
      <c r="C17" s="156" t="s">
        <v>14</v>
      </c>
      <c r="D17" s="157"/>
      <c r="E17" s="145" t="s">
        <v>15</v>
      </c>
      <c r="F17" s="146"/>
      <c r="G17" s="74" t="s">
        <v>16</v>
      </c>
      <c r="H17" s="146" t="s">
        <v>17</v>
      </c>
      <c r="I17" s="147" t="s">
        <v>18</v>
      </c>
      <c r="J17" s="73"/>
    </row>
    <row r="18" spans="2:10" ht="15.75" thickBot="1" x14ac:dyDescent="0.3">
      <c r="C18" s="158"/>
      <c r="D18" s="159"/>
      <c r="E18" s="75" t="s">
        <v>19</v>
      </c>
      <c r="F18" s="76" t="s">
        <v>20</v>
      </c>
      <c r="G18" s="76" t="s">
        <v>21</v>
      </c>
      <c r="H18" s="160"/>
      <c r="I18" s="161"/>
      <c r="J18" s="73"/>
    </row>
    <row r="19" spans="2:10" ht="15.75" thickTop="1" x14ac:dyDescent="0.25">
      <c r="C19" s="151" t="s">
        <v>5</v>
      </c>
      <c r="D19" s="77" t="s">
        <v>191</v>
      </c>
      <c r="E19" s="88">
        <v>-0.54590358932622118</v>
      </c>
      <c r="F19" s="79">
        <v>1.0365229067986321E-3</v>
      </c>
      <c r="G19" s="80"/>
      <c r="H19" s="81">
        <v>-526.66813800794785</v>
      </c>
      <c r="I19" s="82">
        <v>0</v>
      </c>
      <c r="J19" s="73"/>
    </row>
    <row r="20" spans="2:10" ht="36.75" thickBot="1" x14ac:dyDescent="0.3">
      <c r="C20" s="150"/>
      <c r="D20" s="83" t="s">
        <v>193</v>
      </c>
      <c r="E20" s="84">
        <v>0.49350150404361687</v>
      </c>
      <c r="F20" s="85">
        <v>1.0366223763931025E-3</v>
      </c>
      <c r="G20" s="85">
        <v>0.98870256011007396</v>
      </c>
      <c r="H20" s="86">
        <v>476.066806275918</v>
      </c>
      <c r="I20" s="87">
        <v>0</v>
      </c>
      <c r="J20" s="73"/>
    </row>
    <row r="21" spans="2:10" ht="15.75" customHeight="1" thickTop="1" x14ac:dyDescent="0.25">
      <c r="C21" s="142" t="s">
        <v>44</v>
      </c>
      <c r="D21" s="142"/>
      <c r="E21" s="142"/>
      <c r="F21" s="142"/>
      <c r="G21" s="142"/>
      <c r="H21" s="142"/>
      <c r="I21" s="142"/>
      <c r="J21" s="73"/>
    </row>
    <row r="23" spans="2:10" x14ac:dyDescent="0.25">
      <c r="D23" t="s">
        <v>195</v>
      </c>
    </row>
    <row r="26" spans="2:10" x14ac:dyDescent="0.25">
      <c r="B26" t="s">
        <v>23</v>
      </c>
    </row>
    <row r="28" spans="2:10" x14ac:dyDescent="0.25">
      <c r="C28" s="152" t="s">
        <v>24</v>
      </c>
      <c r="D28" s="152"/>
      <c r="E28" s="152"/>
      <c r="F28" s="73"/>
    </row>
    <row r="29" spans="2:10" ht="15.75" thickBot="1" x14ac:dyDescent="0.3">
      <c r="C29" s="153" t="s">
        <v>45</v>
      </c>
      <c r="D29" s="154"/>
      <c r="E29" s="154"/>
    </row>
    <row r="30" spans="2:10" ht="15.75" thickTop="1" x14ac:dyDescent="0.25">
      <c r="C30" s="155" t="s">
        <v>25</v>
      </c>
      <c r="D30" s="77" t="s">
        <v>26</v>
      </c>
      <c r="E30" s="89">
        <v>7911.9999399999824</v>
      </c>
    </row>
    <row r="31" spans="2:10" x14ac:dyDescent="0.25">
      <c r="C31" s="148"/>
      <c r="D31" s="90" t="s">
        <v>27</v>
      </c>
      <c r="E31" s="91">
        <v>0</v>
      </c>
    </row>
    <row r="32" spans="2:10" x14ac:dyDescent="0.25">
      <c r="C32" s="148" t="s">
        <v>1</v>
      </c>
      <c r="D32" s="149"/>
      <c r="E32" s="92">
        <v>2.4506245836921989E-2</v>
      </c>
    </row>
    <row r="33" spans="3:6" ht="15" customHeight="1" x14ac:dyDescent="0.25">
      <c r="C33" s="148" t="s">
        <v>46</v>
      </c>
      <c r="D33" s="149"/>
      <c r="E33" s="93">
        <v>1.1474882010780564E-2</v>
      </c>
    </row>
    <row r="34" spans="3:6" x14ac:dyDescent="0.25">
      <c r="C34" s="148" t="s">
        <v>28</v>
      </c>
      <c r="D34" s="149"/>
      <c r="E34" s="92">
        <v>-0.37068151309183317</v>
      </c>
    </row>
    <row r="35" spans="3:6" ht="15" customHeight="1" x14ac:dyDescent="0.25">
      <c r="C35" s="148" t="s">
        <v>29</v>
      </c>
      <c r="D35" s="149"/>
      <c r="E35" s="94" t="s">
        <v>197</v>
      </c>
    </row>
    <row r="36" spans="3:6" ht="15" customHeight="1" x14ac:dyDescent="0.25">
      <c r="C36" s="148" t="s">
        <v>30</v>
      </c>
      <c r="D36" s="149"/>
      <c r="E36" s="95">
        <v>1.0206841395260868</v>
      </c>
    </row>
    <row r="37" spans="3:6" ht="15" customHeight="1" x14ac:dyDescent="0.25">
      <c r="C37" s="148" t="s">
        <v>31</v>
      </c>
      <c r="D37" s="149"/>
      <c r="E37" s="96">
        <v>1.0946718020898489</v>
      </c>
    </row>
    <row r="38" spans="3:6" ht="15" customHeight="1" x14ac:dyDescent="0.25">
      <c r="C38" s="148" t="s">
        <v>32</v>
      </c>
      <c r="D38" s="149"/>
      <c r="E38" s="97">
        <v>2.7532786949297373E-2</v>
      </c>
    </row>
    <row r="39" spans="3:6" ht="15" customHeight="1" x14ac:dyDescent="0.25">
      <c r="C39" s="148" t="s">
        <v>33</v>
      </c>
      <c r="D39" s="149"/>
      <c r="E39" s="97">
        <v>0.38687228544178964</v>
      </c>
    </row>
    <row r="40" spans="3:6" ht="15" customHeight="1" x14ac:dyDescent="0.25">
      <c r="C40" s="148" t="s">
        <v>34</v>
      </c>
      <c r="D40" s="149"/>
      <c r="E40" s="97">
        <v>5.5058621618774006E-2</v>
      </c>
    </row>
    <row r="41" spans="3:6" x14ac:dyDescent="0.25">
      <c r="C41" s="148" t="s">
        <v>35</v>
      </c>
      <c r="D41" s="149"/>
      <c r="E41" s="98">
        <v>-1.3205399764843222</v>
      </c>
    </row>
    <row r="42" spans="3:6" x14ac:dyDescent="0.25">
      <c r="C42" s="148" t="s">
        <v>36</v>
      </c>
      <c r="D42" s="149"/>
      <c r="E42" s="98">
        <v>3.6435285099299124</v>
      </c>
    </row>
    <row r="43" spans="3:6" x14ac:dyDescent="0.25">
      <c r="C43" s="148" t="s">
        <v>37</v>
      </c>
      <c r="D43" s="99" t="s">
        <v>38</v>
      </c>
      <c r="E43" s="92">
        <v>-0.81343262075509726</v>
      </c>
    </row>
    <row r="44" spans="3:6" x14ac:dyDescent="0.25">
      <c r="C44" s="148"/>
      <c r="D44" s="99" t="s">
        <v>39</v>
      </c>
      <c r="E44" s="92">
        <v>-0.52058719652870256</v>
      </c>
    </row>
    <row r="45" spans="3:6" x14ac:dyDescent="0.25">
      <c r="C45" s="148"/>
      <c r="D45" s="99" t="s">
        <v>40</v>
      </c>
      <c r="E45" s="92">
        <v>-0.10207126871707983</v>
      </c>
    </row>
    <row r="46" spans="3:6" ht="15.75" thickBot="1" x14ac:dyDescent="0.3">
      <c r="C46" s="150"/>
      <c r="D46" s="100" t="s">
        <v>41</v>
      </c>
      <c r="E46" s="101">
        <v>0.95002362847179311</v>
      </c>
      <c r="F46" s="73"/>
    </row>
    <row r="47" spans="3:6" ht="15.75" thickTop="1" x14ac:dyDescent="0.25">
      <c r="C47" s="142" t="s">
        <v>196</v>
      </c>
      <c r="D47" s="142"/>
      <c r="E47" s="142"/>
      <c r="F47" s="73"/>
    </row>
    <row r="49" spans="2:2" x14ac:dyDescent="0.25">
      <c r="B49" t="s">
        <v>42</v>
      </c>
    </row>
    <row r="81" spans="1:17" ht="15.75" thickBot="1" x14ac:dyDescent="0.3"/>
    <row r="82" spans="1:17" ht="15.75" thickTop="1" x14ac:dyDescent="0.25">
      <c r="A82" s="143" t="s">
        <v>47</v>
      </c>
      <c r="B82" s="145" t="s">
        <v>198</v>
      </c>
      <c r="C82" s="146"/>
      <c r="D82" s="146"/>
      <c r="E82" s="146"/>
      <c r="F82" s="146"/>
      <c r="G82" s="146" t="s">
        <v>199</v>
      </c>
      <c r="H82" s="146"/>
      <c r="I82" s="146"/>
      <c r="J82" s="146"/>
      <c r="K82" s="146"/>
      <c r="L82" s="146" t="s">
        <v>200</v>
      </c>
      <c r="M82" s="146"/>
      <c r="N82" s="146"/>
      <c r="O82" s="146"/>
      <c r="P82" s="147"/>
      <c r="Q82" s="73"/>
    </row>
    <row r="83" spans="1:17" ht="15.75" thickBot="1" x14ac:dyDescent="0.3">
      <c r="A83" s="144"/>
      <c r="B83" s="75" t="s">
        <v>201</v>
      </c>
      <c r="C83" s="76" t="s">
        <v>202</v>
      </c>
      <c r="D83" s="76" t="s">
        <v>203</v>
      </c>
      <c r="E83" s="76" t="s">
        <v>204</v>
      </c>
      <c r="F83" s="76" t="s">
        <v>205</v>
      </c>
      <c r="G83" s="76" t="s">
        <v>201</v>
      </c>
      <c r="H83" s="76" t="s">
        <v>202</v>
      </c>
      <c r="I83" s="76" t="s">
        <v>203</v>
      </c>
      <c r="J83" s="76" t="s">
        <v>204</v>
      </c>
      <c r="K83" s="76" t="s">
        <v>205</v>
      </c>
      <c r="L83" s="76" t="s">
        <v>201</v>
      </c>
      <c r="M83" s="76" t="s">
        <v>202</v>
      </c>
      <c r="N83" s="76" t="s">
        <v>203</v>
      </c>
      <c r="O83" s="76" t="s">
        <v>204</v>
      </c>
      <c r="P83" s="102" t="s">
        <v>205</v>
      </c>
      <c r="Q83" s="73"/>
    </row>
    <row r="84" spans="1:17" ht="96.75" thickTop="1" x14ac:dyDescent="0.25">
      <c r="A84" s="103" t="s">
        <v>51</v>
      </c>
      <c r="B84" s="88">
        <v>4.9116931646835625E-4</v>
      </c>
      <c r="C84" s="79">
        <v>3.2665857726521634E-3</v>
      </c>
      <c r="D84" s="79">
        <v>7.2604532890057343E-3</v>
      </c>
      <c r="E84" s="79">
        <v>8.0921848012014685E-2</v>
      </c>
      <c r="F84" s="79">
        <v>0.29897183839714414</v>
      </c>
      <c r="G84" s="79">
        <v>3.6832710210239053E-2</v>
      </c>
      <c r="H84" s="79">
        <v>0.14235785210452717</v>
      </c>
      <c r="I84" s="79">
        <v>0.18293336274660163</v>
      </c>
      <c r="J84" s="79">
        <v>0.31090836831838459</v>
      </c>
      <c r="K84" s="79">
        <v>0.42286581983637067</v>
      </c>
      <c r="L84" s="79">
        <v>7.3080050027020578E-4</v>
      </c>
      <c r="M84" s="81">
        <v>0</v>
      </c>
      <c r="N84" s="79">
        <v>5.0711521461486737E-3</v>
      </c>
      <c r="O84" s="79">
        <v>8.59193471675458E-3</v>
      </c>
      <c r="P84" s="104">
        <v>5.0299460138491826E-3</v>
      </c>
      <c r="Q84" s="73"/>
    </row>
    <row r="85" spans="1:17" ht="108" x14ac:dyDescent="0.25">
      <c r="A85" s="105" t="s">
        <v>52</v>
      </c>
      <c r="B85" s="106">
        <v>3.0995806912480672E-4</v>
      </c>
      <c r="C85" s="107">
        <v>5.189848809254436E-4</v>
      </c>
      <c r="D85" s="107">
        <v>1.0849070639370118E-2</v>
      </c>
      <c r="E85" s="107">
        <v>6.094316595502057E-2</v>
      </c>
      <c r="F85" s="107">
        <v>0.17824540641608663</v>
      </c>
      <c r="G85" s="107">
        <v>2.8323067898536128E-2</v>
      </c>
      <c r="H85" s="107">
        <v>8.6235681300870365E-2</v>
      </c>
      <c r="I85" s="107">
        <v>0.13153551976363587</v>
      </c>
      <c r="J85" s="107">
        <v>0.17697123784975169</v>
      </c>
      <c r="K85" s="107">
        <v>0.22943111539328076</v>
      </c>
      <c r="L85" s="108">
        <v>0</v>
      </c>
      <c r="M85" s="107">
        <v>1.281981822057423E-3</v>
      </c>
      <c r="N85" s="108">
        <v>0</v>
      </c>
      <c r="O85" s="107">
        <v>6.3825385985870706E-3</v>
      </c>
      <c r="P85" s="109">
        <v>3.0961985997251699E-2</v>
      </c>
      <c r="Q85" s="73"/>
    </row>
    <row r="86" spans="1:17" ht="84" x14ac:dyDescent="0.25">
      <c r="A86" s="105" t="s">
        <v>53</v>
      </c>
      <c r="B86" s="106">
        <v>5.8975501138870175E-3</v>
      </c>
      <c r="C86" s="107">
        <v>7.7475861106995354E-3</v>
      </c>
      <c r="D86" s="107">
        <v>2.1556028272381091E-2</v>
      </c>
      <c r="E86" s="107">
        <v>0.15612935276191081</v>
      </c>
      <c r="F86" s="107">
        <v>0.13869968655779369</v>
      </c>
      <c r="G86" s="107">
        <v>0.11643784042845459</v>
      </c>
      <c r="H86" s="107">
        <v>0.23468089115277943</v>
      </c>
      <c r="I86" s="107">
        <v>0.22360880984060039</v>
      </c>
      <c r="J86" s="107">
        <v>0.16454563534198532</v>
      </c>
      <c r="K86" s="107">
        <v>4.1777127658735397E-2</v>
      </c>
      <c r="L86" s="107">
        <v>3.7307096087480147E-3</v>
      </c>
      <c r="M86" s="107">
        <v>7.710735730678939E-3</v>
      </c>
      <c r="N86" s="107">
        <v>6.5611083015620292E-3</v>
      </c>
      <c r="O86" s="107">
        <v>1.3503293335875645E-2</v>
      </c>
      <c r="P86" s="109">
        <v>4.5349326078045371E-2</v>
      </c>
      <c r="Q86" s="73"/>
    </row>
    <row r="87" spans="1:17" ht="108" x14ac:dyDescent="0.25">
      <c r="A87" s="105" t="s">
        <v>54</v>
      </c>
      <c r="B87" s="106">
        <v>1.8075865349435283E-2</v>
      </c>
      <c r="C87" s="107">
        <v>4.9276925360065581E-2</v>
      </c>
      <c r="D87" s="107">
        <v>6.0476783427415026E-2</v>
      </c>
      <c r="E87" s="107">
        <v>4.4046690662918553E-2</v>
      </c>
      <c r="F87" s="107">
        <v>2.4994570759712634E-2</v>
      </c>
      <c r="G87" s="107">
        <v>3.6739003948980289E-2</v>
      </c>
      <c r="H87" s="107">
        <v>3.9069738332985861E-2</v>
      </c>
      <c r="I87" s="107">
        <v>3.5507943141422409E-2</v>
      </c>
      <c r="J87" s="107">
        <v>2.7075089205330541E-2</v>
      </c>
      <c r="K87" s="107">
        <v>1.0060385270647535E-2</v>
      </c>
      <c r="L87" s="107">
        <v>1.8917709333078913E-2</v>
      </c>
      <c r="M87" s="107">
        <v>2.5092139890340624E-2</v>
      </c>
      <c r="N87" s="107">
        <v>5.8334241474247955E-2</v>
      </c>
      <c r="O87" s="107">
        <v>6.0651913987844398E-2</v>
      </c>
      <c r="P87" s="109">
        <v>5.9798061313544731E-2</v>
      </c>
      <c r="Q87" s="73"/>
    </row>
    <row r="88" spans="1:17" ht="84" x14ac:dyDescent="0.25">
      <c r="A88" s="105" t="s">
        <v>55</v>
      </c>
      <c r="B88" s="106">
        <v>0.42749432757030925</v>
      </c>
      <c r="C88" s="107">
        <v>0.47942926819506698</v>
      </c>
      <c r="D88" s="107">
        <v>0.51120452064298916</v>
      </c>
      <c r="E88" s="107">
        <v>0.4074630275740595</v>
      </c>
      <c r="F88" s="107">
        <v>0.24164910509900353</v>
      </c>
      <c r="G88" s="107">
        <v>0.52380924277402574</v>
      </c>
      <c r="H88" s="107">
        <v>0.31793019630695829</v>
      </c>
      <c r="I88" s="107">
        <v>0.3089049294377384</v>
      </c>
      <c r="J88" s="107">
        <v>0.20769166547746781</v>
      </c>
      <c r="K88" s="107">
        <v>0.18150537722934942</v>
      </c>
      <c r="L88" s="107">
        <v>0.39319065611601672</v>
      </c>
      <c r="M88" s="107">
        <v>0.49565001190427965</v>
      </c>
      <c r="N88" s="107">
        <v>0.45768627135664752</v>
      </c>
      <c r="O88" s="107">
        <v>0.48304685807298958</v>
      </c>
      <c r="P88" s="109">
        <v>0.52311845350286135</v>
      </c>
      <c r="Q88" s="73"/>
    </row>
    <row r="89" spans="1:17" ht="84" x14ac:dyDescent="0.25">
      <c r="A89" s="105" t="s">
        <v>56</v>
      </c>
      <c r="B89" s="106">
        <v>8.2954086024536841E-2</v>
      </c>
      <c r="C89" s="107">
        <v>0.10367343515437169</v>
      </c>
      <c r="D89" s="107">
        <v>0.13165838690134879</v>
      </c>
      <c r="E89" s="107">
        <v>0.15499816357616875</v>
      </c>
      <c r="F89" s="107">
        <v>5.5685172340625588E-2</v>
      </c>
      <c r="G89" s="107">
        <v>0.17418643240592099</v>
      </c>
      <c r="H89" s="107">
        <v>0.12526660719227084</v>
      </c>
      <c r="I89" s="107">
        <v>8.0595957545031377E-2</v>
      </c>
      <c r="J89" s="107">
        <v>6.4371587859506682E-2</v>
      </c>
      <c r="K89" s="107">
        <v>2.432333948871861E-2</v>
      </c>
      <c r="L89" s="107">
        <v>8.296933991606173E-2</v>
      </c>
      <c r="M89" s="107">
        <v>8.1407597288382316E-2</v>
      </c>
      <c r="N89" s="107">
        <v>0.11313599005346026</v>
      </c>
      <c r="O89" s="107">
        <v>0.13493069637585242</v>
      </c>
      <c r="P89" s="109">
        <v>0.14865973289582463</v>
      </c>
      <c r="Q89" s="73"/>
    </row>
    <row r="90" spans="1:17" ht="96" x14ac:dyDescent="0.25">
      <c r="A90" s="105" t="s">
        <v>57</v>
      </c>
      <c r="B90" s="106">
        <v>8.3280167698015703E-2</v>
      </c>
      <c r="C90" s="107">
        <v>7.1101986125155794E-2</v>
      </c>
      <c r="D90" s="107">
        <v>5.4597012894665981E-2</v>
      </c>
      <c r="E90" s="107">
        <v>3.0150124259197858E-2</v>
      </c>
      <c r="F90" s="107">
        <v>9.2863895220642728E-3</v>
      </c>
      <c r="G90" s="107">
        <v>4.6126877713433934E-2</v>
      </c>
      <c r="H90" s="107">
        <v>1.7567853978191283E-2</v>
      </c>
      <c r="I90" s="107">
        <v>7.5645411247839177E-3</v>
      </c>
      <c r="J90" s="107">
        <v>1.6130553700268249E-2</v>
      </c>
      <c r="K90" s="107">
        <v>3.3538321979820016E-3</v>
      </c>
      <c r="L90" s="107">
        <v>8.3852328060359083E-2</v>
      </c>
      <c r="M90" s="107">
        <v>7.655664659956965E-2</v>
      </c>
      <c r="N90" s="107">
        <v>7.2444491539229952E-2</v>
      </c>
      <c r="O90" s="107">
        <v>5.9825957844464532E-2</v>
      </c>
      <c r="P90" s="109">
        <v>4.0161621071582741E-2</v>
      </c>
      <c r="Q90" s="73"/>
    </row>
    <row r="91" spans="1:17" ht="72" x14ac:dyDescent="0.25">
      <c r="A91" s="105" t="s">
        <v>58</v>
      </c>
      <c r="B91" s="106">
        <v>4.4232066600550402E-2</v>
      </c>
      <c r="C91" s="107">
        <v>2.7397556109274173E-2</v>
      </c>
      <c r="D91" s="107">
        <v>4.9130974182612273E-2</v>
      </c>
      <c r="E91" s="107">
        <v>8.8581858192024656E-3</v>
      </c>
      <c r="F91" s="107">
        <v>5.2765291150100443E-3</v>
      </c>
      <c r="G91" s="107">
        <v>1.2047878887631685E-2</v>
      </c>
      <c r="H91" s="107">
        <v>7.2658362290606111E-3</v>
      </c>
      <c r="I91" s="107">
        <v>5.3618203094070995E-3</v>
      </c>
      <c r="J91" s="107">
        <v>2.4890228976529698E-3</v>
      </c>
      <c r="K91" s="107">
        <v>1.8121957775883103E-3</v>
      </c>
      <c r="L91" s="107">
        <v>4.1386425144088836E-2</v>
      </c>
      <c r="M91" s="107">
        <v>3.8802380499256113E-2</v>
      </c>
      <c r="N91" s="107">
        <v>2.8490275408530292E-2</v>
      </c>
      <c r="O91" s="107">
        <v>5.8685640839051659E-2</v>
      </c>
      <c r="P91" s="109">
        <v>2.4099017468929843E-2</v>
      </c>
      <c r="Q91" s="73"/>
    </row>
    <row r="92" spans="1:17" ht="84" x14ac:dyDescent="0.25">
      <c r="A92" s="105" t="s">
        <v>59</v>
      </c>
      <c r="B92" s="106">
        <v>0.20988159264707668</v>
      </c>
      <c r="C92" s="107">
        <v>0.15592801202667561</v>
      </c>
      <c r="D92" s="107">
        <v>9.0131599039549551E-2</v>
      </c>
      <c r="E92" s="107">
        <v>1.3591607025737577E-2</v>
      </c>
      <c r="F92" s="107">
        <v>1.39586565341803E-3</v>
      </c>
      <c r="G92" s="107">
        <v>1.3044194084110257E-2</v>
      </c>
      <c r="H92" s="107">
        <v>4.060309951986002E-3</v>
      </c>
      <c r="I92" s="107">
        <v>1.4048525343868053E-3</v>
      </c>
      <c r="J92" s="108">
        <v>0</v>
      </c>
      <c r="K92" s="108">
        <v>0</v>
      </c>
      <c r="L92" s="107">
        <v>0.23812639962621318</v>
      </c>
      <c r="M92" s="107">
        <v>0.15026723845164888</v>
      </c>
      <c r="N92" s="107">
        <v>0.16893507870264843</v>
      </c>
      <c r="O92" s="107">
        <v>0.11451331221640607</v>
      </c>
      <c r="P92" s="109">
        <v>3.8362363373433149E-2</v>
      </c>
      <c r="Q92" s="73"/>
    </row>
    <row r="93" spans="1:17" ht="72" x14ac:dyDescent="0.25">
      <c r="A93" s="105" t="s">
        <v>60</v>
      </c>
      <c r="B93" s="106">
        <v>5.6221009861535066E-3</v>
      </c>
      <c r="C93" s="107">
        <v>6.7131884043946629E-3</v>
      </c>
      <c r="D93" s="107">
        <v>5.1039569766819738E-3</v>
      </c>
      <c r="E93" s="107">
        <v>2.2074730618256554E-3</v>
      </c>
      <c r="F93" s="107">
        <v>5.8111659755510534E-4</v>
      </c>
      <c r="G93" s="107">
        <v>1.9687177430294397E-3</v>
      </c>
      <c r="H93" s="107">
        <v>1.232994135971712E-3</v>
      </c>
      <c r="I93" s="108">
        <v>0</v>
      </c>
      <c r="J93" s="108">
        <v>0</v>
      </c>
      <c r="K93" s="107">
        <v>1.8006788054276805E-3</v>
      </c>
      <c r="L93" s="107">
        <v>5.377651585023231E-3</v>
      </c>
      <c r="M93" s="107">
        <v>9.1712756060804822E-3</v>
      </c>
      <c r="N93" s="107">
        <v>4.3126703720522581E-3</v>
      </c>
      <c r="O93" s="107">
        <v>3.1897565063292816E-3</v>
      </c>
      <c r="P93" s="109">
        <v>6.4965838262290082E-3</v>
      </c>
      <c r="Q93" s="73"/>
    </row>
    <row r="94" spans="1:17" ht="72" x14ac:dyDescent="0.25">
      <c r="A94" s="105" t="s">
        <v>61</v>
      </c>
      <c r="B94" s="110">
        <v>0</v>
      </c>
      <c r="C94" s="108">
        <v>0</v>
      </c>
      <c r="D94" s="108">
        <v>0</v>
      </c>
      <c r="E94" s="107">
        <v>1.9665454447639189E-3</v>
      </c>
      <c r="F94" s="107">
        <v>2.717514171383354E-3</v>
      </c>
      <c r="G94" s="107">
        <v>2.7624925594915291E-3</v>
      </c>
      <c r="H94" s="107">
        <v>2.7284374761135433E-3</v>
      </c>
      <c r="I94" s="108">
        <v>0</v>
      </c>
      <c r="J94" s="107">
        <v>7.7943590978033312E-3</v>
      </c>
      <c r="K94" s="108">
        <v>0</v>
      </c>
      <c r="L94" s="108">
        <v>0</v>
      </c>
      <c r="M94" s="108">
        <v>0</v>
      </c>
      <c r="N94" s="108">
        <v>0</v>
      </c>
      <c r="O94" s="108">
        <v>0</v>
      </c>
      <c r="P94" s="111">
        <v>0</v>
      </c>
      <c r="Q94" s="73"/>
    </row>
    <row r="95" spans="1:17" ht="108" x14ac:dyDescent="0.25">
      <c r="A95" s="105" t="s">
        <v>62</v>
      </c>
      <c r="B95" s="110">
        <v>0</v>
      </c>
      <c r="C95" s="107">
        <v>3.1752151026548502E-3</v>
      </c>
      <c r="D95" s="108">
        <v>0</v>
      </c>
      <c r="E95" s="107">
        <v>1.3603949284819463E-3</v>
      </c>
      <c r="F95" s="107">
        <v>7.8675147029737321E-3</v>
      </c>
      <c r="G95" s="108">
        <v>0</v>
      </c>
      <c r="H95" s="107">
        <v>3.6912707954122135E-3</v>
      </c>
      <c r="I95" s="107">
        <v>2.8400438051152076E-3</v>
      </c>
      <c r="J95" s="107">
        <v>1.1461677152678686E-2</v>
      </c>
      <c r="K95" s="107">
        <v>8.667437247974934E-3</v>
      </c>
      <c r="L95" s="108">
        <v>0</v>
      </c>
      <c r="M95" s="107">
        <v>3.3965812758971537E-3</v>
      </c>
      <c r="N95" s="107">
        <v>1.4423400265502872E-3</v>
      </c>
      <c r="O95" s="108">
        <v>0</v>
      </c>
      <c r="P95" s="111">
        <v>0</v>
      </c>
      <c r="Q95" s="73"/>
    </row>
    <row r="96" spans="1:17" ht="108" x14ac:dyDescent="0.25">
      <c r="A96" s="105" t="s">
        <v>63</v>
      </c>
      <c r="B96" s="106">
        <v>0.12176111562444218</v>
      </c>
      <c r="C96" s="107">
        <v>9.1771256758064038E-2</v>
      </c>
      <c r="D96" s="107">
        <v>5.4641039355969118E-2</v>
      </c>
      <c r="E96" s="107">
        <v>1.9294243514177224E-2</v>
      </c>
      <c r="F96" s="107">
        <v>7.2296089404273105E-4</v>
      </c>
      <c r="G96" s="107">
        <v>4.447839703514549E-3</v>
      </c>
      <c r="H96" s="108">
        <v>0</v>
      </c>
      <c r="I96" s="108">
        <v>0</v>
      </c>
      <c r="J96" s="108">
        <v>0</v>
      </c>
      <c r="K96" s="107">
        <v>2.2402050888459478E-3</v>
      </c>
      <c r="L96" s="107">
        <v>0.1317179801101406</v>
      </c>
      <c r="M96" s="107">
        <v>0.11066341093180887</v>
      </c>
      <c r="N96" s="107">
        <v>8.3586380618922401E-2</v>
      </c>
      <c r="O96" s="107">
        <v>5.5857756333263779E-2</v>
      </c>
      <c r="P96" s="109">
        <v>5.7400243264794315E-2</v>
      </c>
      <c r="Q96" s="73"/>
    </row>
    <row r="97" spans="1:17" ht="72" x14ac:dyDescent="0.25">
      <c r="A97" s="105" t="s">
        <v>64</v>
      </c>
      <c r="B97" s="110">
        <v>0</v>
      </c>
      <c r="C97" s="108">
        <v>0</v>
      </c>
      <c r="D97" s="107">
        <v>1.0494402679588756E-3</v>
      </c>
      <c r="E97" s="107">
        <v>9.1550103548287531E-4</v>
      </c>
      <c r="F97" s="107">
        <v>9.6180549018882143E-3</v>
      </c>
      <c r="G97" s="108">
        <v>0</v>
      </c>
      <c r="H97" s="108">
        <v>0</v>
      </c>
      <c r="I97" s="107">
        <v>2.8400438051152076E-3</v>
      </c>
      <c r="J97" s="108">
        <v>0</v>
      </c>
      <c r="K97" s="107">
        <v>2.6474374410205215E-2</v>
      </c>
      <c r="L97" s="108">
        <v>0</v>
      </c>
      <c r="M97" s="108">
        <v>0</v>
      </c>
      <c r="N97" s="108">
        <v>0</v>
      </c>
      <c r="O97" s="107">
        <v>8.2034117258110027E-4</v>
      </c>
      <c r="P97" s="109">
        <v>2.3026015340169379E-3</v>
      </c>
      <c r="Q97" s="73"/>
    </row>
    <row r="98" spans="1:17" ht="72" x14ac:dyDescent="0.25">
      <c r="A98" s="105" t="s">
        <v>65</v>
      </c>
      <c r="B98" s="110">
        <v>0</v>
      </c>
      <c r="C98" s="108">
        <v>0</v>
      </c>
      <c r="D98" s="107">
        <v>2.3407341100517122E-3</v>
      </c>
      <c r="E98" s="107">
        <v>1.7153676369037824E-2</v>
      </c>
      <c r="F98" s="107">
        <v>2.4288274871298542E-2</v>
      </c>
      <c r="G98" s="107">
        <v>3.2737016426319225E-3</v>
      </c>
      <c r="H98" s="107">
        <v>1.7912331042872289E-2</v>
      </c>
      <c r="I98" s="107">
        <v>1.6902175946161405E-2</v>
      </c>
      <c r="J98" s="107">
        <v>1.0560803099170561E-2</v>
      </c>
      <c r="K98" s="107">
        <v>4.568811159487348E-2</v>
      </c>
      <c r="L98" s="108">
        <v>0</v>
      </c>
      <c r="M98" s="108">
        <v>0</v>
      </c>
      <c r="N98" s="108">
        <v>0</v>
      </c>
      <c r="O98" s="108">
        <v>0</v>
      </c>
      <c r="P98" s="109">
        <v>1.8260063659637577E-2</v>
      </c>
      <c r="Q98" s="73"/>
    </row>
    <row r="99" spans="1:17" ht="108" x14ac:dyDescent="0.25">
      <c r="A99" s="105" t="s">
        <v>66</v>
      </c>
      <c r="B99" s="110">
        <v>0</v>
      </c>
      <c r="C99" s="108">
        <v>0</v>
      </c>
      <c r="D99" s="107">
        <v>5.8749870312692592E-4</v>
      </c>
      <c r="E99" s="107">
        <v>2.0699577956966612E-3</v>
      </c>
      <c r="F99" s="107">
        <v>7.7621864675439495E-2</v>
      </c>
      <c r="G99" s="108">
        <v>0</v>
      </c>
      <c r="H99" s="107">
        <v>1.7521766978076953E-3</v>
      </c>
      <c r="I99" s="107">
        <v>1.1494050265905905E-2</v>
      </c>
      <c r="J99" s="107">
        <v>5.4914811490651382E-2</v>
      </c>
      <c r="K99" s="107">
        <v>0.16494590255079039</v>
      </c>
      <c r="L99" s="108">
        <v>0</v>
      </c>
      <c r="M99" s="108">
        <v>0</v>
      </c>
      <c r="N99" s="108">
        <v>0</v>
      </c>
      <c r="O99" s="108">
        <v>0</v>
      </c>
      <c r="P99" s="109">
        <v>4.62649742727325E-3</v>
      </c>
      <c r="Q99" s="73"/>
    </row>
    <row r="100" spans="1:17" ht="96" x14ac:dyDescent="0.25">
      <c r="A100" s="105" t="s">
        <v>67</v>
      </c>
      <c r="B100" s="106">
        <v>7.9288357311348718E-3</v>
      </c>
      <c r="C100" s="107">
        <v>9.9120737621687799E-3</v>
      </c>
      <c r="D100" s="107">
        <v>2.236663886904874E-2</v>
      </c>
      <c r="E100" s="107">
        <v>3.7594647001665961E-2</v>
      </c>
      <c r="F100" s="107">
        <v>0.21516134970063905</v>
      </c>
      <c r="G100" s="107">
        <v>2.3893130578274236E-2</v>
      </c>
      <c r="H100" s="107">
        <v>4.3162788066456965E-2</v>
      </c>
      <c r="I100" s="107">
        <v>7.7892915702995433E-2</v>
      </c>
      <c r="J100" s="107">
        <v>0.12773072372746208</v>
      </c>
      <c r="K100" s="107">
        <v>0.41939387311815424</v>
      </c>
      <c r="L100" s="107">
        <v>9.6274459423300301E-3</v>
      </c>
      <c r="M100" s="107">
        <v>3.4745890314724038E-3</v>
      </c>
      <c r="N100" s="107">
        <v>1.4222069960243859E-2</v>
      </c>
      <c r="O100" s="107">
        <v>2.4190466677422719E-2</v>
      </c>
      <c r="P100" s="109">
        <v>4.1015673638429048E-2</v>
      </c>
      <c r="Q100" s="73"/>
    </row>
    <row r="101" spans="1:17" ht="96" x14ac:dyDescent="0.25">
      <c r="A101" s="105" t="s">
        <v>68</v>
      </c>
      <c r="B101" s="110">
        <v>0</v>
      </c>
      <c r="C101" s="108">
        <v>0</v>
      </c>
      <c r="D101" s="107">
        <v>8.8870288758230529E-4</v>
      </c>
      <c r="E101" s="107">
        <v>4.9515034379423711E-3</v>
      </c>
      <c r="F101" s="107">
        <v>3.0827778090791881E-2</v>
      </c>
      <c r="G101" s="107">
        <v>6.7455557907833263E-3</v>
      </c>
      <c r="H101" s="107">
        <v>4.2298646997671755E-3</v>
      </c>
      <c r="I101" s="107">
        <v>1.2219846735508267E-2</v>
      </c>
      <c r="J101" s="107">
        <v>2.2922766769168934E-2</v>
      </c>
      <c r="K101" s="107">
        <v>5.6087562852564395E-2</v>
      </c>
      <c r="L101" s="108">
        <v>0</v>
      </c>
      <c r="M101" s="108">
        <v>0</v>
      </c>
      <c r="N101" s="108">
        <v>0</v>
      </c>
      <c r="O101" s="107">
        <v>5.9786273484399295E-4</v>
      </c>
      <c r="P101" s="109">
        <v>2.6655216491046781E-3</v>
      </c>
      <c r="Q101" s="73"/>
    </row>
    <row r="102" spans="1:17" ht="108" x14ac:dyDescent="0.25">
      <c r="A102" s="105" t="s">
        <v>69</v>
      </c>
      <c r="B102" s="110">
        <v>0</v>
      </c>
      <c r="C102" s="108">
        <v>0</v>
      </c>
      <c r="D102" s="108">
        <v>0</v>
      </c>
      <c r="E102" s="108">
        <v>0</v>
      </c>
      <c r="F102" s="107">
        <v>7.482465963322785E-3</v>
      </c>
      <c r="G102" s="108">
        <v>0</v>
      </c>
      <c r="H102" s="108">
        <v>0</v>
      </c>
      <c r="I102" s="107">
        <v>1.7048484084891261E-3</v>
      </c>
      <c r="J102" s="107">
        <v>5.1302253734880829E-3</v>
      </c>
      <c r="K102" s="107">
        <v>7.1108291799983651E-3</v>
      </c>
      <c r="L102" s="108">
        <v>0</v>
      </c>
      <c r="M102" s="108">
        <v>0</v>
      </c>
      <c r="N102" s="108">
        <v>0</v>
      </c>
      <c r="O102" s="108">
        <v>0</v>
      </c>
      <c r="P102" s="109">
        <v>4.2158266674893544E-3</v>
      </c>
      <c r="Q102" s="73"/>
    </row>
    <row r="103" spans="1:17" ht="84" x14ac:dyDescent="0.25">
      <c r="A103" s="105" t="s">
        <v>70</v>
      </c>
      <c r="B103" s="106">
        <v>4.2443907530866429E-4</v>
      </c>
      <c r="C103" s="108">
        <v>0</v>
      </c>
      <c r="D103" s="108">
        <v>0</v>
      </c>
      <c r="E103" s="108">
        <v>0</v>
      </c>
      <c r="F103" s="107">
        <v>3.3297887482688199E-3</v>
      </c>
      <c r="G103" s="108">
        <v>0</v>
      </c>
      <c r="H103" s="108">
        <v>0</v>
      </c>
      <c r="I103" s="107">
        <v>5.1753061536467663E-4</v>
      </c>
      <c r="J103" s="107">
        <v>6.3995790081680234E-3</v>
      </c>
      <c r="K103" s="107">
        <v>2.7975108306051589E-3</v>
      </c>
      <c r="L103" s="107">
        <v>6.3151397729824623E-4</v>
      </c>
      <c r="M103" s="108">
        <v>0</v>
      </c>
      <c r="N103" s="108">
        <v>0</v>
      </c>
      <c r="O103" s="108">
        <v>0</v>
      </c>
      <c r="P103" s="111">
        <v>0</v>
      </c>
      <c r="Q103" s="73"/>
    </row>
    <row r="104" spans="1:17" ht="108" x14ac:dyDescent="0.25">
      <c r="A104" s="105" t="s">
        <v>71</v>
      </c>
      <c r="B104" s="106">
        <v>5.0915860002913489E-3</v>
      </c>
      <c r="C104" s="107">
        <v>1.0730126323542673E-2</v>
      </c>
      <c r="D104" s="107">
        <v>1.5927976145087411E-2</v>
      </c>
      <c r="E104" s="107">
        <v>2.4318092875536022E-2</v>
      </c>
      <c r="F104" s="107">
        <v>5.4670498290384541E-2</v>
      </c>
      <c r="G104" s="107">
        <v>1.5062138859367271E-2</v>
      </c>
      <c r="H104" s="107">
        <v>1.8068502719940517E-2</v>
      </c>
      <c r="I104" s="107">
        <v>2.6783615659015433E-2</v>
      </c>
      <c r="J104" s="107">
        <v>5.1668554616285341E-2</v>
      </c>
      <c r="K104" s="107">
        <v>8.330809720685782E-2</v>
      </c>
      <c r="L104" s="107">
        <v>5.6291774432188461E-3</v>
      </c>
      <c r="M104" s="107">
        <v>4.9259350783360965E-3</v>
      </c>
      <c r="N104" s="107">
        <v>1.3755032017703846E-2</v>
      </c>
      <c r="O104" s="107">
        <v>1.5356834842133243E-2</v>
      </c>
      <c r="P104" s="109">
        <v>2.8979203882298143E-2</v>
      </c>
      <c r="Q104" s="73"/>
    </row>
    <row r="105" spans="1:17" ht="96" x14ac:dyDescent="0.25">
      <c r="A105" s="105" t="s">
        <v>72</v>
      </c>
      <c r="B105" s="106">
        <v>3.0094730491774489E-2</v>
      </c>
      <c r="C105" s="107">
        <v>9.0641740190586739E-2</v>
      </c>
      <c r="D105" s="107">
        <v>0.22206398282020712</v>
      </c>
      <c r="E105" s="107">
        <v>0.24481908617414186</v>
      </c>
      <c r="F105" s="107">
        <v>0.16358205178692303</v>
      </c>
      <c r="G105" s="107">
        <v>0.21359109543342894</v>
      </c>
      <c r="H105" s="107">
        <v>0.18563117214536462</v>
      </c>
      <c r="I105" s="107">
        <v>0.18309241649281477</v>
      </c>
      <c r="J105" s="107">
        <v>0.18885211147792186</v>
      </c>
      <c r="K105" s="107">
        <v>0.11957124864111081</v>
      </c>
      <c r="L105" s="107">
        <v>1.8283241072476301E-2</v>
      </c>
      <c r="M105" s="107">
        <v>6.1783062365150569E-2</v>
      </c>
      <c r="N105" s="107">
        <v>9.9092821647447413E-2</v>
      </c>
      <c r="O105" s="107">
        <v>0.20247591953547944</v>
      </c>
      <c r="P105" s="109">
        <v>0.30015011459214075</v>
      </c>
      <c r="Q105" s="73"/>
    </row>
    <row r="106" spans="1:17" ht="108" x14ac:dyDescent="0.25">
      <c r="A106" s="105" t="s">
        <v>73</v>
      </c>
      <c r="B106" s="106">
        <v>0.26444374435871859</v>
      </c>
      <c r="C106" s="107">
        <v>0.25671556295626941</v>
      </c>
      <c r="D106" s="107">
        <v>0.19786761097104633</v>
      </c>
      <c r="E106" s="107">
        <v>8.0117648784367931E-2</v>
      </c>
      <c r="F106" s="107">
        <v>1.135239754545885E-2</v>
      </c>
      <c r="G106" s="107">
        <v>0.14972204795573874</v>
      </c>
      <c r="H106" s="107">
        <v>5.1955641370799874E-2</v>
      </c>
      <c r="I106" s="107">
        <v>2.6088683517815806E-2</v>
      </c>
      <c r="J106" s="107">
        <v>9.6284621484915567E-3</v>
      </c>
      <c r="K106" s="107">
        <v>2.8780984187829904E-3</v>
      </c>
      <c r="L106" s="107">
        <v>0.26841746098798125</v>
      </c>
      <c r="M106" s="107">
        <v>0.26510466737428218</v>
      </c>
      <c r="N106" s="107">
        <v>0.25316325166654785</v>
      </c>
      <c r="O106" s="107">
        <v>0.19995249343216329</v>
      </c>
      <c r="P106" s="109">
        <v>0.12778473672576093</v>
      </c>
      <c r="Q106" s="73"/>
    </row>
    <row r="107" spans="1:17" ht="84" x14ac:dyDescent="0.25">
      <c r="A107" s="105" t="s">
        <v>74</v>
      </c>
      <c r="B107" s="106">
        <v>2.7662533471980153E-3</v>
      </c>
      <c r="C107" s="107">
        <v>5.2270777602633194E-3</v>
      </c>
      <c r="D107" s="107">
        <v>3.9540045243608244E-3</v>
      </c>
      <c r="E107" s="107">
        <v>1.3753760249713351E-3</v>
      </c>
      <c r="F107" s="107">
        <v>8.4930209437405915E-4</v>
      </c>
      <c r="G107" s="107">
        <v>2.9734867422280204E-3</v>
      </c>
      <c r="H107" s="108">
        <v>0</v>
      </c>
      <c r="I107" s="108">
        <v>0</v>
      </c>
      <c r="J107" s="108">
        <v>0</v>
      </c>
      <c r="K107" s="107">
        <v>2.6316926537271984E-3</v>
      </c>
      <c r="L107" s="107">
        <v>3.5255428688099584E-3</v>
      </c>
      <c r="M107" s="107">
        <v>2.8883006446385018E-3</v>
      </c>
      <c r="N107" s="107">
        <v>5.8028408179838335E-3</v>
      </c>
      <c r="O107" s="107">
        <v>5.075951487256424E-3</v>
      </c>
      <c r="P107" s="109">
        <v>1.5427137689942672E-3</v>
      </c>
      <c r="Q107" s="73"/>
    </row>
    <row r="108" spans="1:17" ht="72" x14ac:dyDescent="0.25">
      <c r="A108" s="105" t="s">
        <v>75</v>
      </c>
      <c r="B108" s="110">
        <v>0</v>
      </c>
      <c r="C108" s="107">
        <v>7.7941265154730694E-4</v>
      </c>
      <c r="D108" s="108">
        <v>0</v>
      </c>
      <c r="E108" s="107">
        <v>9.8745497136830461E-4</v>
      </c>
      <c r="F108" s="108">
        <v>0</v>
      </c>
      <c r="G108" s="108">
        <v>0</v>
      </c>
      <c r="H108" s="108">
        <v>0</v>
      </c>
      <c r="I108" s="108">
        <v>0</v>
      </c>
      <c r="J108" s="108">
        <v>0</v>
      </c>
      <c r="K108" s="108">
        <v>0</v>
      </c>
      <c r="L108" s="108">
        <v>0</v>
      </c>
      <c r="M108" s="107">
        <v>1.178621616758231E-3</v>
      </c>
      <c r="N108" s="108">
        <v>0</v>
      </c>
      <c r="O108" s="108">
        <v>0</v>
      </c>
      <c r="P108" s="109">
        <v>1.6134468595358626E-3</v>
      </c>
      <c r="Q108" s="73"/>
    </row>
    <row r="109" spans="1:17" ht="96" x14ac:dyDescent="0.25">
      <c r="A109" s="105" t="s">
        <v>76</v>
      </c>
      <c r="B109" s="106">
        <v>1.0440848184403426E-2</v>
      </c>
      <c r="C109" s="107">
        <v>7.6764504264556803E-3</v>
      </c>
      <c r="D109" s="107">
        <v>6.20795197112176E-3</v>
      </c>
      <c r="E109" s="107">
        <v>4.6584697929648623E-3</v>
      </c>
      <c r="F109" s="107">
        <v>8.8670087081890916E-3</v>
      </c>
      <c r="G109" s="107">
        <v>1.1445924363740234E-2</v>
      </c>
      <c r="H109" s="107">
        <v>7.2779217957881252E-3</v>
      </c>
      <c r="I109" s="107">
        <v>1.9628963540339228E-3</v>
      </c>
      <c r="J109" s="107">
        <v>9.9462614359584842E-3</v>
      </c>
      <c r="K109" s="107">
        <v>1.4429752607071853E-2</v>
      </c>
      <c r="L109" s="107">
        <v>9.0631716983521401E-3</v>
      </c>
      <c r="M109" s="107">
        <v>1.0757668170118015E-2</v>
      </c>
      <c r="N109" s="107">
        <v>4.7810706592895979E-3</v>
      </c>
      <c r="O109" s="107">
        <v>7.1085252096668482E-3</v>
      </c>
      <c r="P109" s="109">
        <v>2.6118935433081711E-3</v>
      </c>
      <c r="Q109" s="73"/>
    </row>
    <row r="110" spans="1:17" ht="84" x14ac:dyDescent="0.25">
      <c r="A110" s="105" t="s">
        <v>77</v>
      </c>
      <c r="B110" s="106">
        <v>0.38910026291838662</v>
      </c>
      <c r="C110" s="107">
        <v>0.21585526427669949</v>
      </c>
      <c r="D110" s="107">
        <v>7.4999362927537949E-2</v>
      </c>
      <c r="E110" s="107">
        <v>7.6203609243878454E-3</v>
      </c>
      <c r="F110" s="108">
        <v>0</v>
      </c>
      <c r="G110" s="107">
        <v>4.9771725531880959E-2</v>
      </c>
      <c r="H110" s="107">
        <v>1.9360534994491722E-3</v>
      </c>
      <c r="I110" s="108">
        <v>0</v>
      </c>
      <c r="J110" s="108">
        <v>0</v>
      </c>
      <c r="K110" s="108">
        <v>0</v>
      </c>
      <c r="L110" s="107">
        <v>0.42424351517357933</v>
      </c>
      <c r="M110" s="107">
        <v>0.27720323097392086</v>
      </c>
      <c r="N110" s="107">
        <v>0.20145528705241281</v>
      </c>
      <c r="O110" s="107">
        <v>8.9851272449956859E-2</v>
      </c>
      <c r="P110" s="109">
        <v>2.9830495060213954E-2</v>
      </c>
      <c r="Q110" s="73"/>
    </row>
    <row r="111" spans="1:17" ht="120" x14ac:dyDescent="0.25">
      <c r="A111" s="105" t="s">
        <v>78</v>
      </c>
      <c r="B111" s="110">
        <v>0</v>
      </c>
      <c r="C111" s="108">
        <v>0</v>
      </c>
      <c r="D111" s="107">
        <v>2.0974793740401749E-3</v>
      </c>
      <c r="E111" s="107">
        <v>6.2117288786291422E-3</v>
      </c>
      <c r="F111" s="107">
        <v>1.4374898177608127E-2</v>
      </c>
      <c r="G111" s="108">
        <v>0</v>
      </c>
      <c r="H111" s="107">
        <v>8.9430547558359344E-3</v>
      </c>
      <c r="I111" s="107">
        <v>1.3229356379209923E-2</v>
      </c>
      <c r="J111" s="107">
        <v>1.8032152137737883E-2</v>
      </c>
      <c r="K111" s="107">
        <v>7.528141484225712E-3</v>
      </c>
      <c r="L111" s="108">
        <v>0</v>
      </c>
      <c r="M111" s="108">
        <v>0</v>
      </c>
      <c r="N111" s="108">
        <v>0</v>
      </c>
      <c r="O111" s="108">
        <v>0</v>
      </c>
      <c r="P111" s="109">
        <v>9.0750672364535347E-3</v>
      </c>
      <c r="Q111" s="73"/>
    </row>
    <row r="112" spans="1:17" ht="108" x14ac:dyDescent="0.25">
      <c r="A112" s="105" t="s">
        <v>79</v>
      </c>
      <c r="B112" s="106">
        <v>4.4905292149105954E-3</v>
      </c>
      <c r="C112" s="107">
        <v>7.8294279680705264E-3</v>
      </c>
      <c r="D112" s="107">
        <v>1.6242720766905742E-2</v>
      </c>
      <c r="E112" s="107">
        <v>6.892973257882655E-2</v>
      </c>
      <c r="F112" s="107">
        <v>0.10846302487388276</v>
      </c>
      <c r="G112" s="107">
        <v>3.8920573396225476E-2</v>
      </c>
      <c r="H112" s="107">
        <v>9.7042433222062435E-2</v>
      </c>
      <c r="I112" s="107">
        <v>0.15984491497103034</v>
      </c>
      <c r="J112" s="107">
        <v>0.13018601241616143</v>
      </c>
      <c r="K112" s="107">
        <v>3.9671076357279872E-2</v>
      </c>
      <c r="L112" s="107">
        <v>3.2935326276379417E-3</v>
      </c>
      <c r="M112" s="107">
        <v>9.0547045851085087E-3</v>
      </c>
      <c r="N112" s="107">
        <v>6.608453900766335E-3</v>
      </c>
      <c r="O112" s="107">
        <v>1.557283783044637E-2</v>
      </c>
      <c r="P112" s="109">
        <v>2.5981312167792335E-2</v>
      </c>
      <c r="Q112" s="73"/>
    </row>
    <row r="113" spans="1:17" ht="108" x14ac:dyDescent="0.25">
      <c r="A113" s="105" t="s">
        <v>80</v>
      </c>
      <c r="B113" s="110">
        <v>0</v>
      </c>
      <c r="C113" s="108">
        <v>0</v>
      </c>
      <c r="D113" s="107">
        <v>1.0655484159254349E-3</v>
      </c>
      <c r="E113" s="107">
        <v>2.7089559862048438E-3</v>
      </c>
      <c r="F113" s="107">
        <v>5.9853724731516508E-3</v>
      </c>
      <c r="G113" s="108">
        <v>0</v>
      </c>
      <c r="H113" s="107">
        <v>5.0098916582123438E-3</v>
      </c>
      <c r="I113" s="107">
        <v>3.9844796783842541E-3</v>
      </c>
      <c r="J113" s="107">
        <v>8.5183943903508787E-3</v>
      </c>
      <c r="K113" s="107">
        <v>6.4537103732236088E-3</v>
      </c>
      <c r="L113" s="108">
        <v>0</v>
      </c>
      <c r="M113" s="108">
        <v>0</v>
      </c>
      <c r="N113" s="108">
        <v>0</v>
      </c>
      <c r="O113" s="107">
        <v>1.6245965617150131E-3</v>
      </c>
      <c r="P113" s="109">
        <v>5.3015172036139594E-4</v>
      </c>
      <c r="Q113" s="73"/>
    </row>
    <row r="114" spans="1:17" ht="120" x14ac:dyDescent="0.25">
      <c r="A114" s="105" t="s">
        <v>81</v>
      </c>
      <c r="B114" s="110">
        <v>0</v>
      </c>
      <c r="C114" s="107">
        <v>5.0184163760120192E-4</v>
      </c>
      <c r="D114" s="108">
        <v>0</v>
      </c>
      <c r="E114" s="107">
        <v>2.5660497904361457E-3</v>
      </c>
      <c r="F114" s="107">
        <v>1.1402361667642007E-3</v>
      </c>
      <c r="G114" s="107">
        <v>1.188045054702571E-3</v>
      </c>
      <c r="H114" s="107">
        <v>3.0355054522039362E-3</v>
      </c>
      <c r="I114" s="107">
        <v>4.4464271576315807E-3</v>
      </c>
      <c r="J114" s="108">
        <v>0</v>
      </c>
      <c r="K114" s="108">
        <v>0</v>
      </c>
      <c r="L114" s="108">
        <v>0</v>
      </c>
      <c r="M114" s="107">
        <v>7.5888093565315345E-4</v>
      </c>
      <c r="N114" s="108">
        <v>0</v>
      </c>
      <c r="O114" s="108">
        <v>0</v>
      </c>
      <c r="P114" s="109">
        <v>8.6055406483446465E-4</v>
      </c>
      <c r="Q114" s="73"/>
    </row>
    <row r="115" spans="1:17" ht="96" x14ac:dyDescent="0.25">
      <c r="A115" s="105" t="s">
        <v>82</v>
      </c>
      <c r="B115" s="110">
        <v>0</v>
      </c>
      <c r="C115" s="108">
        <v>0</v>
      </c>
      <c r="D115" s="108">
        <v>0</v>
      </c>
      <c r="E115" s="107">
        <v>2.4623738074400054E-3</v>
      </c>
      <c r="F115" s="107">
        <v>2.3002086755831118E-3</v>
      </c>
      <c r="G115" s="107">
        <v>2.3955967979664965E-3</v>
      </c>
      <c r="H115" s="107">
        <v>4.4201265868106659E-3</v>
      </c>
      <c r="I115" s="107">
        <v>3.8359271195012997E-3</v>
      </c>
      <c r="J115" s="107">
        <v>2.4359635639721708E-3</v>
      </c>
      <c r="K115" s="108">
        <v>0</v>
      </c>
      <c r="L115" s="108">
        <v>0</v>
      </c>
      <c r="M115" s="108">
        <v>0</v>
      </c>
      <c r="N115" s="108">
        <v>0</v>
      </c>
      <c r="O115" s="108">
        <v>0</v>
      </c>
      <c r="P115" s="111">
        <v>0</v>
      </c>
      <c r="Q115" s="73"/>
    </row>
    <row r="116" spans="1:17" ht="120" x14ac:dyDescent="0.25">
      <c r="A116" s="105" t="s">
        <v>83</v>
      </c>
      <c r="B116" s="106">
        <v>2.017495584000798E-3</v>
      </c>
      <c r="C116" s="107">
        <v>3.6949526198686122E-3</v>
      </c>
      <c r="D116" s="107">
        <v>1.9427206536397474E-2</v>
      </c>
      <c r="E116" s="107">
        <v>4.7622461952386369E-2</v>
      </c>
      <c r="F116" s="107">
        <v>4.6283870643369182E-2</v>
      </c>
      <c r="G116" s="107">
        <v>2.2672670236376851E-2</v>
      </c>
      <c r="H116" s="107">
        <v>7.4043814852108786E-2</v>
      </c>
      <c r="I116" s="107">
        <v>5.0266333833363125E-2</v>
      </c>
      <c r="J116" s="107">
        <v>6.0971654634439196E-2</v>
      </c>
      <c r="K116" s="107">
        <v>2.4643115483901447E-2</v>
      </c>
      <c r="L116" s="107">
        <v>1.0512876714697374E-3</v>
      </c>
      <c r="M116" s="107">
        <v>2.6534292108666433E-3</v>
      </c>
      <c r="N116" s="107">
        <v>5.1708253566960464E-3</v>
      </c>
      <c r="O116" s="107">
        <v>2.0974328452870793E-2</v>
      </c>
      <c r="P116" s="109">
        <v>2.6313643166633805E-2</v>
      </c>
      <c r="Q116" s="73"/>
    </row>
    <row r="117" spans="1:17" ht="108" x14ac:dyDescent="0.25">
      <c r="A117" s="105" t="s">
        <v>84</v>
      </c>
      <c r="B117" s="106">
        <v>2.4226830215373564E-2</v>
      </c>
      <c r="C117" s="107">
        <v>0.10303669361174736</v>
      </c>
      <c r="D117" s="107">
        <v>0.24185669383717687</v>
      </c>
      <c r="E117" s="107">
        <v>0.35582383667354733</v>
      </c>
      <c r="F117" s="107">
        <v>0.2282518133729719</v>
      </c>
      <c r="G117" s="107">
        <v>0.33190486615661574</v>
      </c>
      <c r="H117" s="107">
        <v>0.40729819734425154</v>
      </c>
      <c r="I117" s="107">
        <v>0.39258029180487658</v>
      </c>
      <c r="J117" s="107">
        <v>0.27842243875060457</v>
      </c>
      <c r="K117" s="107">
        <v>4.3210593196947408E-2</v>
      </c>
      <c r="L117" s="107">
        <v>1.3131664878357133E-2</v>
      </c>
      <c r="M117" s="107">
        <v>7.1674134273771048E-2</v>
      </c>
      <c r="N117" s="107">
        <v>0.10794702660430262</v>
      </c>
      <c r="O117" s="107">
        <v>0.22580622356010516</v>
      </c>
      <c r="P117" s="109">
        <v>0.25154516031229596</v>
      </c>
      <c r="Q117" s="73"/>
    </row>
    <row r="118" spans="1:17" ht="120" x14ac:dyDescent="0.25">
      <c r="A118" s="105" t="s">
        <v>85</v>
      </c>
      <c r="B118" s="106">
        <v>0.24324666906395725</v>
      </c>
      <c r="C118" s="107">
        <v>0.25312809304431844</v>
      </c>
      <c r="D118" s="107">
        <v>0.15433434496308499</v>
      </c>
      <c r="E118" s="107">
        <v>9.0479864333857962E-2</v>
      </c>
      <c r="F118" s="107">
        <v>1.6655982360575486E-2</v>
      </c>
      <c r="G118" s="107">
        <v>9.9527634096542111E-2</v>
      </c>
      <c r="H118" s="107">
        <v>8.4039138511166137E-2</v>
      </c>
      <c r="I118" s="107">
        <v>2.8328078584649929E-2</v>
      </c>
      <c r="J118" s="107">
        <v>1.8082682176286429E-2</v>
      </c>
      <c r="K118" s="107">
        <v>5.3387950447584239E-3</v>
      </c>
      <c r="L118" s="107">
        <v>0.23201743588568521</v>
      </c>
      <c r="M118" s="107">
        <v>0.26570267708967116</v>
      </c>
      <c r="N118" s="107">
        <v>0.24961786061552405</v>
      </c>
      <c r="O118" s="107">
        <v>0.1715178580236342</v>
      </c>
      <c r="P118" s="109">
        <v>0.1186748591284786</v>
      </c>
      <c r="Q118" s="73"/>
    </row>
    <row r="119" spans="1:17" ht="96" x14ac:dyDescent="0.25">
      <c r="A119" s="105" t="s">
        <v>86</v>
      </c>
      <c r="B119" s="106">
        <v>2.3765122307737706E-3</v>
      </c>
      <c r="C119" s="107">
        <v>1.1812384202651982E-2</v>
      </c>
      <c r="D119" s="107">
        <v>6.8277920971959822E-3</v>
      </c>
      <c r="E119" s="107">
        <v>8.1091347698930508E-3</v>
      </c>
      <c r="F119" s="108">
        <v>0</v>
      </c>
      <c r="G119" s="107">
        <v>2.762492559491527E-3</v>
      </c>
      <c r="H119" s="107">
        <v>2.1537166219745955E-3</v>
      </c>
      <c r="I119" s="108">
        <v>0</v>
      </c>
      <c r="J119" s="108">
        <v>0</v>
      </c>
      <c r="K119" s="108">
        <v>0</v>
      </c>
      <c r="L119" s="107">
        <v>1.9821462444338058E-3</v>
      </c>
      <c r="M119" s="107">
        <v>4.895626801784729E-3</v>
      </c>
      <c r="N119" s="107">
        <v>1.5031694445170786E-2</v>
      </c>
      <c r="O119" s="107">
        <v>9.650867931999766E-3</v>
      </c>
      <c r="P119" s="109">
        <v>1.1168230887776189E-2</v>
      </c>
      <c r="Q119" s="73"/>
    </row>
    <row r="120" spans="1:17" ht="84" x14ac:dyDescent="0.25">
      <c r="A120" s="105" t="s">
        <v>87</v>
      </c>
      <c r="B120" s="106">
        <v>1.3745281441789026E-3</v>
      </c>
      <c r="C120" s="107">
        <v>9.3726390350059013E-4</v>
      </c>
      <c r="D120" s="108">
        <v>0</v>
      </c>
      <c r="E120" s="108">
        <v>0</v>
      </c>
      <c r="F120" s="108">
        <v>0</v>
      </c>
      <c r="G120" s="108">
        <v>0</v>
      </c>
      <c r="H120" s="108">
        <v>0</v>
      </c>
      <c r="I120" s="108">
        <v>0</v>
      </c>
      <c r="J120" s="108">
        <v>0</v>
      </c>
      <c r="K120" s="108">
        <v>0</v>
      </c>
      <c r="L120" s="107">
        <v>1.079937736218966E-3</v>
      </c>
      <c r="M120" s="107">
        <v>2.4578539797162403E-3</v>
      </c>
      <c r="N120" s="108">
        <v>0</v>
      </c>
      <c r="O120" s="108">
        <v>0</v>
      </c>
      <c r="P120" s="111">
        <v>0</v>
      </c>
      <c r="Q120" s="73"/>
    </row>
    <row r="121" spans="1:17" ht="108" x14ac:dyDescent="0.25">
      <c r="A121" s="105" t="s">
        <v>88</v>
      </c>
      <c r="B121" s="106">
        <v>1.1976735439588274E-2</v>
      </c>
      <c r="C121" s="107">
        <v>2.152163466470805E-2</v>
      </c>
      <c r="D121" s="107">
        <v>1.3284484190154209E-2</v>
      </c>
      <c r="E121" s="107">
        <v>6.5732634457358963E-3</v>
      </c>
      <c r="F121" s="107">
        <v>2.800087652301394E-3</v>
      </c>
      <c r="G121" s="107">
        <v>2.7423016446638027E-2</v>
      </c>
      <c r="H121" s="108">
        <v>0</v>
      </c>
      <c r="I121" s="107">
        <v>1.727386719409406E-3</v>
      </c>
      <c r="J121" s="107">
        <v>6.1572058828515278E-3</v>
      </c>
      <c r="K121" s="108">
        <v>0</v>
      </c>
      <c r="L121" s="107">
        <v>8.0229257921505624E-3</v>
      </c>
      <c r="M121" s="107">
        <v>1.5486617868751487E-2</v>
      </c>
      <c r="N121" s="107">
        <v>2.3351765255911417E-2</v>
      </c>
      <c r="O121" s="107">
        <v>1.0243961270306199E-2</v>
      </c>
      <c r="P121" s="109">
        <v>1.0814897500825722E-2</v>
      </c>
      <c r="Q121" s="73"/>
    </row>
    <row r="122" spans="1:17" ht="60" x14ac:dyDescent="0.25">
      <c r="A122" s="105" t="s">
        <v>89</v>
      </c>
      <c r="B122" s="110">
        <v>0</v>
      </c>
      <c r="C122" s="108">
        <v>0</v>
      </c>
      <c r="D122" s="107">
        <v>9.8580536080807067E-4</v>
      </c>
      <c r="E122" s="107">
        <v>3.7936762141555322E-2</v>
      </c>
      <c r="F122" s="107">
        <v>7.0488741234895708E-2</v>
      </c>
      <c r="G122" s="107">
        <v>2.4559279018755424E-2</v>
      </c>
      <c r="H122" s="107">
        <v>5.1858436128143511E-2</v>
      </c>
      <c r="I122" s="107">
        <v>5.738022060561946E-2</v>
      </c>
      <c r="J122" s="107">
        <v>6.4077889113852191E-2</v>
      </c>
      <c r="K122" s="107">
        <v>0.10093604680301026</v>
      </c>
      <c r="L122" s="108">
        <v>0</v>
      </c>
      <c r="M122" s="108">
        <v>0</v>
      </c>
      <c r="N122" s="108">
        <v>0</v>
      </c>
      <c r="O122" s="107">
        <v>7.2769365759050772E-4</v>
      </c>
      <c r="P122" s="109">
        <v>8.2179489727380872E-3</v>
      </c>
      <c r="Q122" s="73"/>
    </row>
    <row r="123" spans="1:17" ht="72" x14ac:dyDescent="0.25">
      <c r="A123" s="105" t="s">
        <v>90</v>
      </c>
      <c r="B123" s="106">
        <v>1.1510105422216223E-3</v>
      </c>
      <c r="C123" s="107">
        <v>2.8862508617084402E-3</v>
      </c>
      <c r="D123" s="107">
        <v>1.6115922785720138E-3</v>
      </c>
      <c r="E123" s="107">
        <v>6.0590009728142449E-4</v>
      </c>
      <c r="F123" s="107">
        <v>8.1558462324705788E-3</v>
      </c>
      <c r="G123" s="107">
        <v>3.1461657009975484E-3</v>
      </c>
      <c r="H123" s="108">
        <v>0</v>
      </c>
      <c r="I123" s="107">
        <v>2.4900421079500331E-3</v>
      </c>
      <c r="J123" s="107">
        <v>1.3186450313624912E-3</v>
      </c>
      <c r="K123" s="107">
        <v>2.0929114642983509E-2</v>
      </c>
      <c r="L123" s="107">
        <v>1.0699078918334989E-3</v>
      </c>
      <c r="M123" s="107">
        <v>4.0080842144720108E-3</v>
      </c>
      <c r="N123" s="107">
        <v>1.0772219512578411E-3</v>
      </c>
      <c r="O123" s="107">
        <v>1.6855812454418982E-3</v>
      </c>
      <c r="P123" s="111">
        <v>0</v>
      </c>
      <c r="Q123" s="73"/>
    </row>
    <row r="124" spans="1:17" ht="60" x14ac:dyDescent="0.25">
      <c r="A124" s="105" t="s">
        <v>206</v>
      </c>
      <c r="B124" s="110">
        <v>0</v>
      </c>
      <c r="C124" s="108">
        <v>0</v>
      </c>
      <c r="D124" s="108">
        <v>0</v>
      </c>
      <c r="E124" s="107">
        <v>6.0590009728142449E-4</v>
      </c>
      <c r="F124" s="107">
        <v>3.4458809667804041E-3</v>
      </c>
      <c r="G124" s="107">
        <v>1.7417275330665392E-3</v>
      </c>
      <c r="H124" s="108">
        <v>0</v>
      </c>
      <c r="I124" s="108">
        <v>0</v>
      </c>
      <c r="J124" s="108">
        <v>0</v>
      </c>
      <c r="K124" s="107">
        <v>1.0677590089516848E-2</v>
      </c>
      <c r="L124" s="108">
        <v>0</v>
      </c>
      <c r="M124" s="108">
        <v>0</v>
      </c>
      <c r="N124" s="108">
        <v>0</v>
      </c>
      <c r="O124" s="108">
        <v>0</v>
      </c>
      <c r="P124" s="111">
        <v>0</v>
      </c>
      <c r="Q124" s="73"/>
    </row>
    <row r="125" spans="1:17" ht="72" x14ac:dyDescent="0.25">
      <c r="A125" s="105" t="s">
        <v>91</v>
      </c>
      <c r="B125" s="106">
        <v>2.4948848774943564E-3</v>
      </c>
      <c r="C125" s="107">
        <v>1.6143473757736573E-2</v>
      </c>
      <c r="D125" s="107">
        <v>2.632709851359448E-2</v>
      </c>
      <c r="E125" s="107">
        <v>4.0917481887528667E-2</v>
      </c>
      <c r="F125" s="107">
        <v>7.1898205258884212E-2</v>
      </c>
      <c r="G125" s="107">
        <v>4.7314740090756396E-2</v>
      </c>
      <c r="H125" s="107">
        <v>5.0506382343571216E-2</v>
      </c>
      <c r="I125" s="107">
        <v>7.7723213390596985E-2</v>
      </c>
      <c r="J125" s="107">
        <v>7.8401674643802821E-2</v>
      </c>
      <c r="K125" s="107">
        <v>6.0275892710085058E-2</v>
      </c>
      <c r="L125" s="107">
        <v>3.7120867600183272E-3</v>
      </c>
      <c r="M125" s="107">
        <v>4.9426528475080642E-3</v>
      </c>
      <c r="N125" s="107">
        <v>1.9987466176677932E-2</v>
      </c>
      <c r="O125" s="107">
        <v>2.1800439601638091E-2</v>
      </c>
      <c r="P125" s="109">
        <v>2.196179393473548E-2</v>
      </c>
      <c r="Q125" s="73"/>
    </row>
    <row r="126" spans="1:17" ht="72" x14ac:dyDescent="0.25">
      <c r="A126" s="105" t="s">
        <v>92</v>
      </c>
      <c r="B126" s="106">
        <v>2.8549770985757485E-2</v>
      </c>
      <c r="C126" s="107">
        <v>9.2115833013287726E-2</v>
      </c>
      <c r="D126" s="107">
        <v>0.18060292769815578</v>
      </c>
      <c r="E126" s="107">
        <v>0.54613395473956927</v>
      </c>
      <c r="F126" s="107">
        <v>0.75543028231196474</v>
      </c>
      <c r="G126" s="107">
        <v>0.4195240222934345</v>
      </c>
      <c r="H126" s="107">
        <v>0.69245653308724242</v>
      </c>
      <c r="I126" s="107">
        <v>0.73713079670246096</v>
      </c>
      <c r="J126" s="107">
        <v>0.76468749354673293</v>
      </c>
      <c r="K126" s="107">
        <v>0.78743171724768679</v>
      </c>
      <c r="L126" s="107">
        <v>2.2301253856446879E-2</v>
      </c>
      <c r="M126" s="107">
        <v>5.8754304124265577E-2</v>
      </c>
      <c r="N126" s="107">
        <v>9.8958386830209757E-2</v>
      </c>
      <c r="O126" s="107">
        <v>0.15350420301877518</v>
      </c>
      <c r="P126" s="109">
        <v>0.30188555500888292</v>
      </c>
      <c r="Q126" s="73"/>
    </row>
    <row r="127" spans="1:17" ht="72" x14ac:dyDescent="0.25">
      <c r="A127" s="105" t="s">
        <v>93</v>
      </c>
      <c r="B127" s="106">
        <v>0.95995095647309137</v>
      </c>
      <c r="C127" s="107">
        <v>0.83891688160465205</v>
      </c>
      <c r="D127" s="107">
        <v>0.73327869935974288</v>
      </c>
      <c r="E127" s="107">
        <v>0.34202541375465206</v>
      </c>
      <c r="F127" s="107">
        <v>8.0532566781133338E-2</v>
      </c>
      <c r="G127" s="107">
        <v>0.4856503598967758</v>
      </c>
      <c r="H127" s="107">
        <v>0.16678421142245622</v>
      </c>
      <c r="I127" s="107">
        <v>9.5909957642038635E-2</v>
      </c>
      <c r="J127" s="107">
        <v>7.3792193188987762E-2</v>
      </c>
      <c r="K127" s="107">
        <v>3.0427228596234819E-2</v>
      </c>
      <c r="L127" s="107">
        <v>0.96561903566548957</v>
      </c>
      <c r="M127" s="107">
        <v>0.90664510847679758</v>
      </c>
      <c r="N127" s="107">
        <v>0.82495759401541013</v>
      </c>
      <c r="O127" s="107">
        <v>0.76685998269551636</v>
      </c>
      <c r="P127" s="109">
        <v>0.62123796008082088</v>
      </c>
      <c r="Q127" s="73"/>
    </row>
    <row r="128" spans="1:17" ht="108" x14ac:dyDescent="0.25">
      <c r="A128" s="105" t="s">
        <v>94</v>
      </c>
      <c r="B128" s="106">
        <v>6.0750322404076297E-3</v>
      </c>
      <c r="C128" s="107">
        <v>4.3932461947194912E-2</v>
      </c>
      <c r="D128" s="107">
        <v>4.541415834088789E-2</v>
      </c>
      <c r="E128" s="107">
        <v>1.0245788960850776E-2</v>
      </c>
      <c r="F128" s="107">
        <v>3.2335765993420371E-3</v>
      </c>
      <c r="G128" s="107">
        <v>7.4965099441308813E-3</v>
      </c>
      <c r="H128" s="107">
        <v>2.5101495029846116E-3</v>
      </c>
      <c r="I128" s="107">
        <v>5.3424462047469553E-3</v>
      </c>
      <c r="J128" s="107">
        <v>5.3408869554175216E-3</v>
      </c>
      <c r="K128" s="108">
        <v>0</v>
      </c>
      <c r="L128" s="107">
        <v>5.8209631722118387E-3</v>
      </c>
      <c r="M128" s="107">
        <v>1.9802964523660288E-2</v>
      </c>
      <c r="N128" s="107">
        <v>5.0405284796690021E-2</v>
      </c>
      <c r="O128" s="107">
        <v>4.7612795214616442E-2</v>
      </c>
      <c r="P128" s="109">
        <v>3.3442914039497521E-2</v>
      </c>
      <c r="Q128" s="73"/>
    </row>
    <row r="129" spans="1:17" ht="96" x14ac:dyDescent="0.25">
      <c r="A129" s="105" t="s">
        <v>95</v>
      </c>
      <c r="B129" s="106">
        <v>1.7783448810283103E-3</v>
      </c>
      <c r="C129" s="107">
        <v>6.0050988154202595E-3</v>
      </c>
      <c r="D129" s="107">
        <v>1.1779718448238335E-2</v>
      </c>
      <c r="E129" s="107">
        <v>2.2134698418563605E-2</v>
      </c>
      <c r="F129" s="107">
        <v>1.0260781581308956E-2</v>
      </c>
      <c r="G129" s="107">
        <v>1.2308923055149835E-2</v>
      </c>
      <c r="H129" s="107">
        <v>3.5884287515601694E-2</v>
      </c>
      <c r="I129" s="107">
        <v>2.4023323346587005E-2</v>
      </c>
      <c r="J129" s="107">
        <v>1.2381217519843677E-2</v>
      </c>
      <c r="K129" s="108">
        <v>0</v>
      </c>
      <c r="L129" s="107">
        <v>1.4767526539997242E-3</v>
      </c>
      <c r="M129" s="107">
        <v>5.8468858132974914E-3</v>
      </c>
      <c r="N129" s="107">
        <v>4.6140462297545376E-3</v>
      </c>
      <c r="O129" s="107">
        <v>7.8093045664213521E-3</v>
      </c>
      <c r="P129" s="109">
        <v>1.3253827963325098E-2</v>
      </c>
      <c r="Q129" s="73"/>
    </row>
    <row r="130" spans="1:17" ht="24" x14ac:dyDescent="0.25">
      <c r="A130" s="105" t="s">
        <v>96</v>
      </c>
      <c r="B130" s="106">
        <v>5.9920135198218455E-4</v>
      </c>
      <c r="C130" s="107">
        <v>4.7921095745146348E-3</v>
      </c>
      <c r="D130" s="107">
        <v>4.8116153040280774E-2</v>
      </c>
      <c r="E130" s="107">
        <v>0.57592103499652914</v>
      </c>
      <c r="F130" s="107">
        <v>0.93272788021726105</v>
      </c>
      <c r="G130" s="107">
        <v>0.3475296621989028</v>
      </c>
      <c r="H130" s="107">
        <v>0.80315771564535032</v>
      </c>
      <c r="I130" s="107">
        <v>0.91270794987752313</v>
      </c>
      <c r="J130" s="107">
        <v>0.95268030349075872</v>
      </c>
      <c r="K130" s="107">
        <v>0.96741379905332714</v>
      </c>
      <c r="L130" s="107">
        <v>8.9153909478662462E-4</v>
      </c>
      <c r="M130" s="107">
        <v>1.184969646509915E-3</v>
      </c>
      <c r="N130" s="107">
        <v>5.0307317183525217E-3</v>
      </c>
      <c r="O130" s="107">
        <v>2.2196048127312722E-2</v>
      </c>
      <c r="P130" s="109">
        <v>0.22701448306034852</v>
      </c>
      <c r="Q130" s="73"/>
    </row>
    <row r="131" spans="1:17" ht="48" x14ac:dyDescent="0.25">
      <c r="A131" s="105" t="s">
        <v>97</v>
      </c>
      <c r="B131" s="106">
        <v>7.3974028621937998E-2</v>
      </c>
      <c r="C131" s="107">
        <v>0.11246165242378874</v>
      </c>
      <c r="D131" s="107">
        <v>0.22350503805740066</v>
      </c>
      <c r="E131" s="107">
        <v>0.28937013895075231</v>
      </c>
      <c r="F131" s="107">
        <v>0.22028662372405983</v>
      </c>
      <c r="G131" s="107">
        <v>0.16638950317976314</v>
      </c>
      <c r="H131" s="107">
        <v>0.19022081762787274</v>
      </c>
      <c r="I131" s="107">
        <v>0.16229709491843886</v>
      </c>
      <c r="J131" s="107">
        <v>0.15075717040722392</v>
      </c>
      <c r="K131" s="107">
        <v>0.30943164391699757</v>
      </c>
      <c r="L131" s="107">
        <v>4.819278373004976E-2</v>
      </c>
      <c r="M131" s="107">
        <v>0.12223693173920064</v>
      </c>
      <c r="N131" s="107">
        <v>0.11211246484572547</v>
      </c>
      <c r="O131" s="107">
        <v>0.1911323927723006</v>
      </c>
      <c r="P131" s="109">
        <v>0.4342212210705792</v>
      </c>
      <c r="Q131" s="73"/>
    </row>
    <row r="132" spans="1:17" ht="24" x14ac:dyDescent="0.25">
      <c r="A132" s="105" t="s">
        <v>98</v>
      </c>
      <c r="B132" s="106">
        <v>0.40495446199387386</v>
      </c>
      <c r="C132" s="107">
        <v>0.52557448145453733</v>
      </c>
      <c r="D132" s="107">
        <v>0.61692224230784576</v>
      </c>
      <c r="E132" s="107">
        <v>0.55425999908393064</v>
      </c>
      <c r="F132" s="107">
        <v>0.63834151620952007</v>
      </c>
      <c r="G132" s="107">
        <v>0.51506507887997532</v>
      </c>
      <c r="H132" s="107">
        <v>0.45881026990520801</v>
      </c>
      <c r="I132" s="107">
        <v>0.52036072086314922</v>
      </c>
      <c r="J132" s="107">
        <v>0.61579357761688269</v>
      </c>
      <c r="K132" s="107">
        <v>0.71911785204398493</v>
      </c>
      <c r="L132" s="107">
        <v>0.35392822837331178</v>
      </c>
      <c r="M132" s="107">
        <v>0.53021431135454011</v>
      </c>
      <c r="N132" s="107">
        <v>0.51595711289635038</v>
      </c>
      <c r="O132" s="107">
        <v>0.59307895857587456</v>
      </c>
      <c r="P132" s="109">
        <v>0.72072350807992902</v>
      </c>
      <c r="Q132" s="73"/>
    </row>
    <row r="133" spans="1:17" ht="24" x14ac:dyDescent="0.25">
      <c r="A133" s="105" t="s">
        <v>99</v>
      </c>
      <c r="B133" s="106">
        <v>3.1964789486913421E-3</v>
      </c>
      <c r="C133" s="107">
        <v>1.249926443856191E-2</v>
      </c>
      <c r="D133" s="107">
        <v>5.6226559596366896E-2</v>
      </c>
      <c r="E133" s="107">
        <v>0.57651879207193835</v>
      </c>
      <c r="F133" s="107">
        <v>0.97208585095217359</v>
      </c>
      <c r="G133" s="107">
        <v>0.19121657457697966</v>
      </c>
      <c r="H133" s="107">
        <v>0.73103240042956097</v>
      </c>
      <c r="I133" s="107">
        <v>0.93578218713530659</v>
      </c>
      <c r="J133" s="107">
        <v>0.97649170814993169</v>
      </c>
      <c r="K133" s="107">
        <v>0.99513371298329345</v>
      </c>
      <c r="L133" s="107">
        <v>1.396962473367894E-3</v>
      </c>
      <c r="M133" s="107">
        <v>5.741073668519745E-3</v>
      </c>
      <c r="N133" s="107">
        <v>1.6475046776250616E-2</v>
      </c>
      <c r="O133" s="107">
        <v>3.4944438398351096E-2</v>
      </c>
      <c r="P133" s="109">
        <v>0.37989611027722486</v>
      </c>
      <c r="Q133" s="73"/>
    </row>
    <row r="134" spans="1:17" ht="36" x14ac:dyDescent="0.25">
      <c r="A134" s="105" t="s">
        <v>100</v>
      </c>
      <c r="B134" s="110">
        <v>0</v>
      </c>
      <c r="C134" s="107">
        <v>5.2053824727321609E-4</v>
      </c>
      <c r="D134" s="107">
        <v>3.9298159084314409E-3</v>
      </c>
      <c r="E134" s="107">
        <v>0.32868829220683965</v>
      </c>
      <c r="F134" s="107">
        <v>0.8643570507779752</v>
      </c>
      <c r="G134" s="107">
        <v>5.8128157590950309E-2</v>
      </c>
      <c r="H134" s="107">
        <v>0.48604361520039019</v>
      </c>
      <c r="I134" s="107">
        <v>0.75815080888298547</v>
      </c>
      <c r="J134" s="107">
        <v>0.89673912021676183</v>
      </c>
      <c r="K134" s="107">
        <v>0.95012471773688878</v>
      </c>
      <c r="L134" s="108">
        <v>0</v>
      </c>
      <c r="M134" s="108">
        <v>0</v>
      </c>
      <c r="N134" s="107">
        <v>8.0810021029045916E-4</v>
      </c>
      <c r="O134" s="108">
        <v>0</v>
      </c>
      <c r="P134" s="109">
        <v>0.15372913099463548</v>
      </c>
      <c r="Q134" s="73"/>
    </row>
    <row r="135" spans="1:17" ht="48" x14ac:dyDescent="0.25">
      <c r="A135" s="105" t="s">
        <v>101</v>
      </c>
      <c r="B135" s="110">
        <v>0</v>
      </c>
      <c r="C135" s="108">
        <v>0</v>
      </c>
      <c r="D135" s="107">
        <v>2.1942064662233865E-3</v>
      </c>
      <c r="E135" s="107">
        <v>0.12852987437864885</v>
      </c>
      <c r="F135" s="107">
        <v>0.73640645135391669</v>
      </c>
      <c r="G135" s="107">
        <v>1.0141616913050319E-2</v>
      </c>
      <c r="H135" s="107">
        <v>0.18328109024588907</v>
      </c>
      <c r="I135" s="107">
        <v>0.43817866497812419</v>
      </c>
      <c r="J135" s="107">
        <v>0.78844666527558649</v>
      </c>
      <c r="K135" s="107">
        <v>0.94944901444124663</v>
      </c>
      <c r="L135" s="108">
        <v>0</v>
      </c>
      <c r="M135" s="108">
        <v>0</v>
      </c>
      <c r="N135" s="108">
        <v>0</v>
      </c>
      <c r="O135" s="107">
        <v>2.7202183598253626E-3</v>
      </c>
      <c r="P135" s="109">
        <v>7.8251871463752204E-2</v>
      </c>
      <c r="Q135" s="73"/>
    </row>
    <row r="136" spans="1:17" ht="60" x14ac:dyDescent="0.25">
      <c r="A136" s="105" t="s">
        <v>102</v>
      </c>
      <c r="B136" s="106">
        <v>4.7610974516759419E-4</v>
      </c>
      <c r="C136" s="107">
        <v>5.0762531956491724E-3</v>
      </c>
      <c r="D136" s="107">
        <v>1.1387703333239119E-2</v>
      </c>
      <c r="E136" s="107">
        <v>2.2089452487036854E-2</v>
      </c>
      <c r="F136" s="107">
        <v>0.19358188408241739</v>
      </c>
      <c r="G136" s="107">
        <v>1.5862582304547485E-3</v>
      </c>
      <c r="H136" s="107">
        <v>2.025071662681634E-2</v>
      </c>
      <c r="I136" s="107">
        <v>6.9728372176113732E-2</v>
      </c>
      <c r="J136" s="107">
        <v>8.1108648424817353E-2</v>
      </c>
      <c r="K136" s="107">
        <v>0.39254922201770881</v>
      </c>
      <c r="L136" s="108">
        <v>0</v>
      </c>
      <c r="M136" s="107">
        <v>3.982306736718259E-3</v>
      </c>
      <c r="N136" s="107">
        <v>4.576269041563343E-3</v>
      </c>
      <c r="O136" s="107">
        <v>6.7476925401209016E-3</v>
      </c>
      <c r="P136" s="109">
        <v>5.2723381845594351E-2</v>
      </c>
      <c r="Q136" s="73"/>
    </row>
    <row r="137" spans="1:17" ht="24" x14ac:dyDescent="0.25">
      <c r="A137" s="105" t="s">
        <v>103</v>
      </c>
      <c r="B137" s="106">
        <v>0.49590702933528102</v>
      </c>
      <c r="C137" s="107">
        <v>0.6246097470760259</v>
      </c>
      <c r="D137" s="107">
        <v>0.72046435711577295</v>
      </c>
      <c r="E137" s="107">
        <v>0.77376671506638905</v>
      </c>
      <c r="F137" s="107">
        <v>0.88174210984048751</v>
      </c>
      <c r="G137" s="107">
        <v>0.65539760535746572</v>
      </c>
      <c r="H137" s="107">
        <v>0.75481393611881176</v>
      </c>
      <c r="I137" s="107">
        <v>0.79488511633586056</v>
      </c>
      <c r="J137" s="107">
        <v>0.85563193697235451</v>
      </c>
      <c r="K137" s="107">
        <v>0.95884586061977206</v>
      </c>
      <c r="L137" s="107">
        <v>0.4310468432536248</v>
      </c>
      <c r="M137" s="107">
        <v>0.6302558779624452</v>
      </c>
      <c r="N137" s="107">
        <v>0.62876550122945352</v>
      </c>
      <c r="O137" s="107">
        <v>0.71704083185302547</v>
      </c>
      <c r="P137" s="109">
        <v>0.82647635621024396</v>
      </c>
      <c r="Q137" s="73"/>
    </row>
    <row r="138" spans="1:17" ht="24" x14ac:dyDescent="0.25">
      <c r="A138" s="105" t="s">
        <v>104</v>
      </c>
      <c r="B138" s="106">
        <v>0.37549019787843368</v>
      </c>
      <c r="C138" s="107">
        <v>0.64370397231308318</v>
      </c>
      <c r="D138" s="107">
        <v>0.81614851693916768</v>
      </c>
      <c r="E138" s="107">
        <v>0.88551084528229618</v>
      </c>
      <c r="F138" s="107">
        <v>0.9494610173965452</v>
      </c>
      <c r="G138" s="107">
        <v>0.73676792358694154</v>
      </c>
      <c r="H138" s="107">
        <v>0.87699579758263091</v>
      </c>
      <c r="I138" s="107">
        <v>0.91760602930233981</v>
      </c>
      <c r="J138" s="107">
        <v>0.93079959475799046</v>
      </c>
      <c r="K138" s="107">
        <v>0.98349071176590297</v>
      </c>
      <c r="L138" s="107">
        <v>0.27689989698654188</v>
      </c>
      <c r="M138" s="107">
        <v>0.60464383434099256</v>
      </c>
      <c r="N138" s="107">
        <v>0.65718065278191951</v>
      </c>
      <c r="O138" s="107">
        <v>0.80530336466061136</v>
      </c>
      <c r="P138" s="109">
        <v>0.92899034186127616</v>
      </c>
      <c r="Q138" s="73"/>
    </row>
    <row r="139" spans="1:17" ht="36" x14ac:dyDescent="0.25">
      <c r="A139" s="105" t="s">
        <v>105</v>
      </c>
      <c r="B139" s="106">
        <v>3.1654105967472111E-3</v>
      </c>
      <c r="C139" s="107">
        <v>2.169978648482997E-2</v>
      </c>
      <c r="D139" s="107">
        <v>6.3925907618279654E-2</v>
      </c>
      <c r="E139" s="107">
        <v>0.33837147838976345</v>
      </c>
      <c r="F139" s="107">
        <v>0.83671392349500462</v>
      </c>
      <c r="G139" s="107">
        <v>0.15458114689384547</v>
      </c>
      <c r="H139" s="107">
        <v>0.34090578568841234</v>
      </c>
      <c r="I139" s="107">
        <v>0.65034238984565262</v>
      </c>
      <c r="J139" s="107">
        <v>0.84019959779391618</v>
      </c>
      <c r="K139" s="107">
        <v>0.95807818387496668</v>
      </c>
      <c r="L139" s="107">
        <v>1.1593765919382718E-3</v>
      </c>
      <c r="M139" s="107">
        <v>9.3226195869301701E-3</v>
      </c>
      <c r="N139" s="107">
        <v>2.4734894194245696E-2</v>
      </c>
      <c r="O139" s="107">
        <v>4.2600110766054987E-2</v>
      </c>
      <c r="P139" s="109">
        <v>0.3025545544227603</v>
      </c>
      <c r="Q139" s="73"/>
    </row>
    <row r="140" spans="1:17" ht="36" x14ac:dyDescent="0.25">
      <c r="A140" s="105" t="s">
        <v>106</v>
      </c>
      <c r="B140" s="106">
        <v>1.6945347600973572E-2</v>
      </c>
      <c r="C140" s="107">
        <v>6.2878122402286366E-2</v>
      </c>
      <c r="D140" s="107">
        <v>0.11760116193571001</v>
      </c>
      <c r="E140" s="107">
        <v>0.3368050861488262</v>
      </c>
      <c r="F140" s="107">
        <v>0.84665852398717467</v>
      </c>
      <c r="G140" s="107">
        <v>0.14179008939798693</v>
      </c>
      <c r="H140" s="107">
        <v>0.35341636008980715</v>
      </c>
      <c r="I140" s="107">
        <v>0.63747114455192888</v>
      </c>
      <c r="J140" s="107">
        <v>0.8779545326355741</v>
      </c>
      <c r="K140" s="107">
        <v>0.98012291518714789</v>
      </c>
      <c r="L140" s="107">
        <v>1.4140283657333764E-2</v>
      </c>
      <c r="M140" s="107">
        <v>3.3185396125302045E-2</v>
      </c>
      <c r="N140" s="107">
        <v>7.4771372403736727E-2</v>
      </c>
      <c r="O140" s="107">
        <v>0.10858035581431054</v>
      </c>
      <c r="P140" s="109">
        <v>0.3053527461086108</v>
      </c>
      <c r="Q140" s="73"/>
    </row>
    <row r="141" spans="1:17" ht="36" x14ac:dyDescent="0.25">
      <c r="A141" s="105" t="s">
        <v>107</v>
      </c>
      <c r="B141" s="110">
        <v>0</v>
      </c>
      <c r="C141" s="107">
        <v>2.5843812506463246E-3</v>
      </c>
      <c r="D141" s="107">
        <v>6.4465300849781719E-3</v>
      </c>
      <c r="E141" s="107">
        <v>0.12014430660425603</v>
      </c>
      <c r="F141" s="107">
        <v>0.55999188987188253</v>
      </c>
      <c r="G141" s="107">
        <v>1.9782410223323645E-2</v>
      </c>
      <c r="H141" s="107">
        <v>0.12464171220046345</v>
      </c>
      <c r="I141" s="107">
        <v>0.30081658788148213</v>
      </c>
      <c r="J141" s="107">
        <v>0.54348820543254783</v>
      </c>
      <c r="K141" s="107">
        <v>0.7670581227371176</v>
      </c>
      <c r="L141" s="108">
        <v>0</v>
      </c>
      <c r="M141" s="108">
        <v>0</v>
      </c>
      <c r="N141" s="107">
        <v>4.0120760444752714E-3</v>
      </c>
      <c r="O141" s="107">
        <v>2.3749518082288651E-3</v>
      </c>
      <c r="P141" s="109">
        <v>0.13176757557152771</v>
      </c>
      <c r="Q141" s="73"/>
    </row>
    <row r="142" spans="1:17" ht="36" x14ac:dyDescent="0.25">
      <c r="A142" s="105" t="s">
        <v>108</v>
      </c>
      <c r="B142" s="110">
        <v>0</v>
      </c>
      <c r="C142" s="108">
        <v>0</v>
      </c>
      <c r="D142" s="108">
        <v>0</v>
      </c>
      <c r="E142" s="107">
        <v>5.9417243437990081E-3</v>
      </c>
      <c r="F142" s="107">
        <v>0.12446774757246751</v>
      </c>
      <c r="G142" s="108">
        <v>0</v>
      </c>
      <c r="H142" s="107">
        <v>7.9134460768236024E-3</v>
      </c>
      <c r="I142" s="107">
        <v>2.054554104990124E-2</v>
      </c>
      <c r="J142" s="107">
        <v>6.3159832034769089E-2</v>
      </c>
      <c r="K142" s="107">
        <v>0.27786205197172925</v>
      </c>
      <c r="L142" s="108">
        <v>0</v>
      </c>
      <c r="M142" s="108">
        <v>0</v>
      </c>
      <c r="N142" s="108">
        <v>0</v>
      </c>
      <c r="O142" s="108">
        <v>0</v>
      </c>
      <c r="P142" s="109">
        <v>1.260273953900364E-2</v>
      </c>
      <c r="Q142" s="73"/>
    </row>
    <row r="143" spans="1:17" ht="36" x14ac:dyDescent="0.25">
      <c r="A143" s="105" t="s">
        <v>109</v>
      </c>
      <c r="B143" s="106">
        <v>5.0857717986481903E-3</v>
      </c>
      <c r="C143" s="107">
        <v>6.7928010842444589E-3</v>
      </c>
      <c r="D143" s="107">
        <v>5.1311558096869478E-3</v>
      </c>
      <c r="E143" s="107">
        <v>3.1679731333180812E-2</v>
      </c>
      <c r="F143" s="107">
        <v>0.31874272475924731</v>
      </c>
      <c r="G143" s="107">
        <v>1.332235928212643E-2</v>
      </c>
      <c r="H143" s="107">
        <v>2.9505022101853615E-2</v>
      </c>
      <c r="I143" s="107">
        <v>0.10213212066176051</v>
      </c>
      <c r="J143" s="107">
        <v>0.19978616572265334</v>
      </c>
      <c r="K143" s="107">
        <v>0.63919089561998332</v>
      </c>
      <c r="L143" s="107">
        <v>2.6290186399777872E-3</v>
      </c>
      <c r="M143" s="107">
        <v>6.7872933869562047E-3</v>
      </c>
      <c r="N143" s="107">
        <v>9.0425382028094126E-3</v>
      </c>
      <c r="O143" s="107">
        <v>7.1569355781473222E-3</v>
      </c>
      <c r="P143" s="109">
        <v>3.3505048374635298E-2</v>
      </c>
      <c r="Q143" s="73"/>
    </row>
    <row r="144" spans="1:17" ht="48" x14ac:dyDescent="0.25">
      <c r="A144" s="105" t="s">
        <v>110</v>
      </c>
      <c r="B144" s="106">
        <v>7.7403069747960266E-3</v>
      </c>
      <c r="C144" s="107">
        <v>3.4387460457840018E-2</v>
      </c>
      <c r="D144" s="107">
        <v>6.274037673322258E-2</v>
      </c>
      <c r="E144" s="107">
        <v>0.13105330386190264</v>
      </c>
      <c r="F144" s="107">
        <v>0.36412499865087561</v>
      </c>
      <c r="G144" s="107">
        <v>4.6893804381077889E-2</v>
      </c>
      <c r="H144" s="107">
        <v>9.4565810539164699E-2</v>
      </c>
      <c r="I144" s="107">
        <v>0.14696709800089414</v>
      </c>
      <c r="J144" s="107">
        <v>0.2673228996409594</v>
      </c>
      <c r="K144" s="107">
        <v>0.63134430590136981</v>
      </c>
      <c r="L144" s="107">
        <v>1.8910137886959091E-3</v>
      </c>
      <c r="M144" s="107">
        <v>3.1137668692656911E-2</v>
      </c>
      <c r="N144" s="107">
        <v>3.047723333270233E-2</v>
      </c>
      <c r="O144" s="107">
        <v>4.9113629910678989E-2</v>
      </c>
      <c r="P144" s="109">
        <v>0.19811480944099619</v>
      </c>
      <c r="Q144" s="73"/>
    </row>
    <row r="145" spans="1:17" ht="48" x14ac:dyDescent="0.25">
      <c r="A145" s="105" t="s">
        <v>111</v>
      </c>
      <c r="B145" s="106">
        <v>2.6086310119291002E-3</v>
      </c>
      <c r="C145" s="107">
        <v>9.1679207153921305E-3</v>
      </c>
      <c r="D145" s="107">
        <v>1.4427681738819018E-2</v>
      </c>
      <c r="E145" s="107">
        <v>1.8765724146448663E-2</v>
      </c>
      <c r="F145" s="107">
        <v>0.2045246816739115</v>
      </c>
      <c r="G145" s="107">
        <v>8.9484460395825235E-3</v>
      </c>
      <c r="H145" s="107">
        <v>1.6099041907350519E-2</v>
      </c>
      <c r="I145" s="107">
        <v>1.6679015949325495E-2</v>
      </c>
      <c r="J145" s="107">
        <v>7.9828089222898829E-2</v>
      </c>
      <c r="K145" s="107">
        <v>0.51768093099789869</v>
      </c>
      <c r="L145" s="107">
        <v>1.7770907719867354E-3</v>
      </c>
      <c r="M145" s="107">
        <v>7.9788736360895465E-3</v>
      </c>
      <c r="N145" s="107">
        <v>8.3702244884100874E-3</v>
      </c>
      <c r="O145" s="107">
        <v>4.8420354404476963E-3</v>
      </c>
      <c r="P145" s="109">
        <v>3.870917572911553E-2</v>
      </c>
      <c r="Q145" s="73"/>
    </row>
    <row r="146" spans="1:17" ht="36" x14ac:dyDescent="0.25">
      <c r="A146" s="105" t="s">
        <v>112</v>
      </c>
      <c r="B146" s="106">
        <v>0.22428218949389492</v>
      </c>
      <c r="C146" s="107">
        <v>0.29235440585004174</v>
      </c>
      <c r="D146" s="107">
        <v>0.3536591036784153</v>
      </c>
      <c r="E146" s="107">
        <v>0.38557678444321714</v>
      </c>
      <c r="F146" s="107">
        <v>0.61640539945645034</v>
      </c>
      <c r="G146" s="107">
        <v>0.2449667331016068</v>
      </c>
      <c r="H146" s="107">
        <v>0.35210566424477069</v>
      </c>
      <c r="I146" s="107">
        <v>0.42608660813943378</v>
      </c>
      <c r="J146" s="107">
        <v>0.60544143847660026</v>
      </c>
      <c r="K146" s="107">
        <v>0.80426050052444686</v>
      </c>
      <c r="L146" s="107">
        <v>0.18972199651786897</v>
      </c>
      <c r="M146" s="107">
        <v>0.29141116712714016</v>
      </c>
      <c r="N146" s="107">
        <v>0.3003416780863391</v>
      </c>
      <c r="O146" s="107">
        <v>0.34867377668694993</v>
      </c>
      <c r="P146" s="109">
        <v>0.46684033239724809</v>
      </c>
      <c r="Q146" s="73"/>
    </row>
    <row r="147" spans="1:17" ht="60" x14ac:dyDescent="0.25">
      <c r="A147" s="105" t="s">
        <v>113</v>
      </c>
      <c r="B147" s="106">
        <v>0.7306973478197113</v>
      </c>
      <c r="C147" s="107">
        <v>0.84695410089693268</v>
      </c>
      <c r="D147" s="107">
        <v>0.92876850473597394</v>
      </c>
      <c r="E147" s="107">
        <v>0.94987909194942</v>
      </c>
      <c r="F147" s="107">
        <v>0.95926235646564539</v>
      </c>
      <c r="G147" s="107">
        <v>0.92483869781768469</v>
      </c>
      <c r="H147" s="107">
        <v>0.94903707892845834</v>
      </c>
      <c r="I147" s="107">
        <v>0.94876917454836385</v>
      </c>
      <c r="J147" s="107">
        <v>0.95155168307350291</v>
      </c>
      <c r="K147" s="107">
        <v>0.97575256555747192</v>
      </c>
      <c r="L147" s="107">
        <v>0.68223358704870896</v>
      </c>
      <c r="M147" s="107">
        <v>0.82652776405593076</v>
      </c>
      <c r="N147" s="107">
        <v>0.85732564930974819</v>
      </c>
      <c r="O147" s="107">
        <v>0.91195886357331146</v>
      </c>
      <c r="P147" s="109">
        <v>0.96625521762562194</v>
      </c>
      <c r="Q147" s="73"/>
    </row>
    <row r="148" spans="1:17" ht="72" x14ac:dyDescent="0.25">
      <c r="A148" s="105" t="s">
        <v>114</v>
      </c>
      <c r="B148" s="106">
        <v>2.9673436997302165E-2</v>
      </c>
      <c r="C148" s="107">
        <v>6.7102552464912563E-2</v>
      </c>
      <c r="D148" s="107">
        <v>0.13946961672163111</v>
      </c>
      <c r="E148" s="107">
        <v>0.38970697144519684</v>
      </c>
      <c r="F148" s="107">
        <v>0.82908853863683696</v>
      </c>
      <c r="G148" s="107">
        <v>0.18480326914953929</v>
      </c>
      <c r="H148" s="107">
        <v>0.42338238624545221</v>
      </c>
      <c r="I148" s="107">
        <v>0.64428121958069395</v>
      </c>
      <c r="J148" s="107">
        <v>0.83685716798773091</v>
      </c>
      <c r="K148" s="107">
        <v>0.95754522527041452</v>
      </c>
      <c r="L148" s="107">
        <v>1.7942207088686921E-2</v>
      </c>
      <c r="M148" s="107">
        <v>5.0041816052134099E-2</v>
      </c>
      <c r="N148" s="107">
        <v>7.0873491873390315E-2</v>
      </c>
      <c r="O148" s="107">
        <v>0.10466533804262483</v>
      </c>
      <c r="P148" s="109">
        <v>0.37650692173234457</v>
      </c>
      <c r="Q148" s="73"/>
    </row>
    <row r="149" spans="1:17" ht="36" x14ac:dyDescent="0.25">
      <c r="A149" s="105" t="s">
        <v>115</v>
      </c>
      <c r="B149" s="106">
        <v>0.19089227170323197</v>
      </c>
      <c r="C149" s="107">
        <v>0.23558419737691721</v>
      </c>
      <c r="D149" s="107">
        <v>0.29864950205046503</v>
      </c>
      <c r="E149" s="107">
        <v>0.24074730342669881</v>
      </c>
      <c r="F149" s="107">
        <v>0.20857016165834547</v>
      </c>
      <c r="G149" s="107">
        <v>0.12901748593489529</v>
      </c>
      <c r="H149" s="107">
        <v>0.16012874667677651</v>
      </c>
      <c r="I149" s="107">
        <v>0.14603780329423066</v>
      </c>
      <c r="J149" s="107">
        <v>0.16933759590516942</v>
      </c>
      <c r="K149" s="107">
        <v>0.27500179715961492</v>
      </c>
      <c r="L149" s="107">
        <v>0.17064461132623143</v>
      </c>
      <c r="M149" s="107">
        <v>0.23187285063207247</v>
      </c>
      <c r="N149" s="107">
        <v>0.24406315173376425</v>
      </c>
      <c r="O149" s="107">
        <v>0.2803207350015256</v>
      </c>
      <c r="P149" s="109">
        <v>0.42283100370990528</v>
      </c>
      <c r="Q149" s="73"/>
    </row>
    <row r="150" spans="1:17" ht="60" x14ac:dyDescent="0.25">
      <c r="A150" s="105" t="s">
        <v>116</v>
      </c>
      <c r="B150" s="106">
        <v>3.0260528864091845E-2</v>
      </c>
      <c r="C150" s="107">
        <v>7.565126400333444E-2</v>
      </c>
      <c r="D150" s="107">
        <v>0.15745033281615622</v>
      </c>
      <c r="E150" s="107">
        <v>0.35262662152209362</v>
      </c>
      <c r="F150" s="107">
        <v>0.75823207051616515</v>
      </c>
      <c r="G150" s="107">
        <v>0.13940716064329195</v>
      </c>
      <c r="H150" s="107">
        <v>0.32508566274963635</v>
      </c>
      <c r="I150" s="107">
        <v>0.56813388567092749</v>
      </c>
      <c r="J150" s="107">
        <v>0.76688161180478498</v>
      </c>
      <c r="K150" s="107">
        <v>0.88541020393494285</v>
      </c>
      <c r="L150" s="107">
        <v>2.2366811435572662E-2</v>
      </c>
      <c r="M150" s="107">
        <v>5.1832804831127725E-2</v>
      </c>
      <c r="N150" s="107">
        <v>8.5880715504947566E-2</v>
      </c>
      <c r="O150" s="107">
        <v>0.11951632273899064</v>
      </c>
      <c r="P150" s="109">
        <v>0.41456339291524774</v>
      </c>
      <c r="Q150" s="73"/>
    </row>
    <row r="151" spans="1:17" ht="60" x14ac:dyDescent="0.25">
      <c r="A151" s="105" t="s">
        <v>117</v>
      </c>
      <c r="B151" s="106">
        <v>2.9449272849527034E-2</v>
      </c>
      <c r="C151" s="107">
        <v>2.8932022854187549E-2</v>
      </c>
      <c r="D151" s="107">
        <v>3.1095346879956763E-2</v>
      </c>
      <c r="E151" s="107">
        <v>3.0968287806688182E-2</v>
      </c>
      <c r="F151" s="107">
        <v>1.6155873688458611E-2</v>
      </c>
      <c r="G151" s="107">
        <v>7.1016862476892609E-3</v>
      </c>
      <c r="H151" s="107">
        <v>2.3814166207242137E-3</v>
      </c>
      <c r="I151" s="107">
        <v>7.2435925941891008E-3</v>
      </c>
      <c r="J151" s="107">
        <v>5.5831233100147662E-3</v>
      </c>
      <c r="K151" s="107">
        <v>2.560890537739335E-2</v>
      </c>
      <c r="L151" s="107">
        <v>2.6650219088624749E-2</v>
      </c>
      <c r="M151" s="107">
        <v>3.4057004884031107E-2</v>
      </c>
      <c r="N151" s="107">
        <v>2.787264165297269E-2</v>
      </c>
      <c r="O151" s="107">
        <v>2.5993980194874172E-2</v>
      </c>
      <c r="P151" s="109">
        <v>7.3337001141840483E-2</v>
      </c>
      <c r="Q151" s="73"/>
    </row>
    <row r="152" spans="1:17" ht="72" x14ac:dyDescent="0.25">
      <c r="A152" s="105" t="s">
        <v>118</v>
      </c>
      <c r="B152" s="110">
        <v>0</v>
      </c>
      <c r="C152" s="107">
        <v>2.6382013035032188E-3</v>
      </c>
      <c r="D152" s="107">
        <v>1.0608185496189694E-2</v>
      </c>
      <c r="E152" s="107">
        <v>5.6057663024362735E-2</v>
      </c>
      <c r="F152" s="107">
        <v>0.30950997918711193</v>
      </c>
      <c r="G152" s="107">
        <v>2.4707126514635806E-2</v>
      </c>
      <c r="H152" s="107">
        <v>4.4623509517051768E-2</v>
      </c>
      <c r="I152" s="107">
        <v>9.8247109280952219E-2</v>
      </c>
      <c r="J152" s="107">
        <v>0.18246302143547757</v>
      </c>
      <c r="K152" s="107">
        <v>0.61493115337598103</v>
      </c>
      <c r="L152" s="108">
        <v>0</v>
      </c>
      <c r="M152" s="107">
        <v>1.4432988494995614E-3</v>
      </c>
      <c r="N152" s="107">
        <v>2.613922528856017E-3</v>
      </c>
      <c r="O152" s="107">
        <v>4.3428276729830474E-3</v>
      </c>
      <c r="P152" s="109">
        <v>7.8659683168206387E-2</v>
      </c>
      <c r="Q152" s="73"/>
    </row>
    <row r="153" spans="1:17" ht="36" x14ac:dyDescent="0.25">
      <c r="A153" s="105" t="s">
        <v>119</v>
      </c>
      <c r="B153" s="110">
        <v>0</v>
      </c>
      <c r="C153" s="107">
        <v>4.9011862474177632E-4</v>
      </c>
      <c r="D153" s="107">
        <v>1.8501449760036819E-3</v>
      </c>
      <c r="E153" s="107">
        <v>2.9932073487464149E-3</v>
      </c>
      <c r="F153" s="107">
        <v>7.0724818404463152E-3</v>
      </c>
      <c r="G153" s="108">
        <v>0</v>
      </c>
      <c r="H153" s="107">
        <v>2.4093744171262109E-3</v>
      </c>
      <c r="I153" s="108">
        <v>0</v>
      </c>
      <c r="J153" s="107">
        <v>6.1072749385803135E-3</v>
      </c>
      <c r="K153" s="107">
        <v>1.351942690314499E-2</v>
      </c>
      <c r="L153" s="108">
        <v>0</v>
      </c>
      <c r="M153" s="108">
        <v>0</v>
      </c>
      <c r="N153" s="107">
        <v>7.6087581613040441E-4</v>
      </c>
      <c r="O153" s="107">
        <v>5.8012852871850925E-4</v>
      </c>
      <c r="P153" s="109">
        <v>6.6463177250258411E-3</v>
      </c>
      <c r="Q153" s="73"/>
    </row>
    <row r="154" spans="1:17" ht="36" x14ac:dyDescent="0.25">
      <c r="A154" s="105" t="s">
        <v>120</v>
      </c>
      <c r="B154" s="106">
        <v>2.8112353886930929E-3</v>
      </c>
      <c r="C154" s="107">
        <v>1.0460611328556616E-2</v>
      </c>
      <c r="D154" s="107">
        <v>9.7895843666006253E-3</v>
      </c>
      <c r="E154" s="107">
        <v>1.0867881352048922E-2</v>
      </c>
      <c r="F154" s="107">
        <v>1.0185025755335364E-2</v>
      </c>
      <c r="G154" s="107">
        <v>1.852532397105372E-2</v>
      </c>
      <c r="H154" s="107">
        <v>2.4093744171262109E-3</v>
      </c>
      <c r="I154" s="107">
        <v>1.1728602825797423E-2</v>
      </c>
      <c r="J154" s="107">
        <v>5.5403583808935775E-3</v>
      </c>
      <c r="K154" s="107">
        <v>5.8691002088501077E-3</v>
      </c>
      <c r="L154" s="107">
        <v>2.1859909163095309E-3</v>
      </c>
      <c r="M154" s="107">
        <v>8.7691896448263765E-3</v>
      </c>
      <c r="N154" s="107">
        <v>9.4467735092622594E-3</v>
      </c>
      <c r="O154" s="107">
        <v>1.0093837558916624E-2</v>
      </c>
      <c r="P154" s="109">
        <v>1.3719812859376812E-2</v>
      </c>
      <c r="Q154" s="73"/>
    </row>
    <row r="155" spans="1:17" ht="36" x14ac:dyDescent="0.25">
      <c r="A155" s="105" t="s">
        <v>121</v>
      </c>
      <c r="B155" s="110">
        <v>0</v>
      </c>
      <c r="C155" s="107">
        <v>6.1460216845332801E-4</v>
      </c>
      <c r="D155" s="107">
        <v>1.6344621730784822E-2</v>
      </c>
      <c r="E155" s="107">
        <v>6.3503540420369001E-2</v>
      </c>
      <c r="F155" s="107">
        <v>0.42555572602118252</v>
      </c>
      <c r="G155" s="107">
        <v>7.6507891307414635E-3</v>
      </c>
      <c r="H155" s="107">
        <v>5.6097159707095438E-2</v>
      </c>
      <c r="I155" s="107">
        <v>0.14238297637712999</v>
      </c>
      <c r="J155" s="107">
        <v>0.32198993459970926</v>
      </c>
      <c r="K155" s="107">
        <v>0.77977427725183002</v>
      </c>
      <c r="L155" s="108">
        <v>0</v>
      </c>
      <c r="M155" s="108">
        <v>0</v>
      </c>
      <c r="N155" s="107">
        <v>4.081128982284206E-4</v>
      </c>
      <c r="O155" s="107">
        <v>6.1424163745338392E-3</v>
      </c>
      <c r="P155" s="109">
        <v>9.7561941441429129E-2</v>
      </c>
      <c r="Q155" s="73"/>
    </row>
    <row r="156" spans="1:17" ht="72" x14ac:dyDescent="0.25">
      <c r="A156" s="105" t="s">
        <v>122</v>
      </c>
      <c r="B156" s="106">
        <v>0.56427316920226367</v>
      </c>
      <c r="C156" s="107">
        <v>0.3997700398207617</v>
      </c>
      <c r="D156" s="107">
        <v>0.11915451801643086</v>
      </c>
      <c r="E156" s="107">
        <v>5.5459205027428973E-2</v>
      </c>
      <c r="F156" s="107">
        <v>1.8871689322815587E-2</v>
      </c>
      <c r="G156" s="107">
        <v>0.20182624168559957</v>
      </c>
      <c r="H156" s="107">
        <v>2.7419841006183481E-2</v>
      </c>
      <c r="I156" s="107">
        <v>1.9969786908571416E-2</v>
      </c>
      <c r="J156" s="107">
        <v>2.21462384892992E-2</v>
      </c>
      <c r="K156" s="107">
        <v>4.9841122599026105E-3</v>
      </c>
      <c r="L156" s="107">
        <v>0.54060529275045899</v>
      </c>
      <c r="M156" s="107">
        <v>0.56636115639291496</v>
      </c>
      <c r="N156" s="107">
        <v>0.31874894271021842</v>
      </c>
      <c r="O156" s="107">
        <v>0.11385426905385231</v>
      </c>
      <c r="P156" s="109">
        <v>8.6999909444742604E-2</v>
      </c>
      <c r="Q156" s="73"/>
    </row>
    <row r="157" spans="1:17" ht="60" x14ac:dyDescent="0.25">
      <c r="A157" s="105" t="s">
        <v>123</v>
      </c>
      <c r="B157" s="106">
        <v>0.39939753141293227</v>
      </c>
      <c r="C157" s="107">
        <v>0.17674745077545212</v>
      </c>
      <c r="D157" s="107">
        <v>2.8720273876653116E-2</v>
      </c>
      <c r="E157" s="107">
        <v>4.3060723734103662E-3</v>
      </c>
      <c r="F157" s="108">
        <v>0</v>
      </c>
      <c r="G157" s="107">
        <v>9.9368844044723254E-3</v>
      </c>
      <c r="H157" s="107">
        <v>1.1774234060691086E-3</v>
      </c>
      <c r="I157" s="107">
        <v>1.2246010921391094E-3</v>
      </c>
      <c r="J157" s="108">
        <v>0</v>
      </c>
      <c r="K157" s="108">
        <v>0</v>
      </c>
      <c r="L157" s="107">
        <v>0.43955917341013967</v>
      </c>
      <c r="M157" s="107">
        <v>0.2961547651806935</v>
      </c>
      <c r="N157" s="107">
        <v>0.13889663478005337</v>
      </c>
      <c r="O157" s="107">
        <v>3.6307640233831068E-2</v>
      </c>
      <c r="P157" s="109">
        <v>1.0535180933363215E-2</v>
      </c>
      <c r="Q157" s="73"/>
    </row>
    <row r="158" spans="1:17" ht="72" x14ac:dyDescent="0.25">
      <c r="A158" s="105" t="s">
        <v>124</v>
      </c>
      <c r="B158" s="106">
        <v>6.9517572018317419E-4</v>
      </c>
      <c r="C158" s="107">
        <v>4.9011862474177632E-4</v>
      </c>
      <c r="D158" s="108">
        <v>0</v>
      </c>
      <c r="E158" s="108">
        <v>0</v>
      </c>
      <c r="F158" s="107">
        <v>6.7376107994018873E-4</v>
      </c>
      <c r="G158" s="108">
        <v>0</v>
      </c>
      <c r="H158" s="108">
        <v>0</v>
      </c>
      <c r="I158" s="108">
        <v>0</v>
      </c>
      <c r="J158" s="107">
        <v>1.9324777984522032E-3</v>
      </c>
      <c r="K158" s="108">
        <v>0</v>
      </c>
      <c r="L158" s="107">
        <v>1.0343373395929412E-3</v>
      </c>
      <c r="M158" s="108">
        <v>0</v>
      </c>
      <c r="N158" s="107">
        <v>7.6087581613040441E-4</v>
      </c>
      <c r="O158" s="108">
        <v>0</v>
      </c>
      <c r="P158" s="111">
        <v>0</v>
      </c>
      <c r="Q158" s="73"/>
    </row>
    <row r="159" spans="1:17" ht="72" x14ac:dyDescent="0.25">
      <c r="A159" s="105" t="s">
        <v>125</v>
      </c>
      <c r="B159" s="106">
        <v>5.0962884728781906E-3</v>
      </c>
      <c r="C159" s="107">
        <v>3.2661672943839698E-3</v>
      </c>
      <c r="D159" s="107">
        <v>8.3673281598813445E-4</v>
      </c>
      <c r="E159" s="107">
        <v>9.2735504043292051E-4</v>
      </c>
      <c r="F159" s="108">
        <v>0</v>
      </c>
      <c r="G159" s="107">
        <v>1.018491506951488E-3</v>
      </c>
      <c r="H159" s="108">
        <v>0</v>
      </c>
      <c r="I159" s="108">
        <v>0</v>
      </c>
      <c r="J159" s="108">
        <v>0</v>
      </c>
      <c r="K159" s="108">
        <v>0</v>
      </c>
      <c r="L159" s="107">
        <v>4.9079853726635043E-3</v>
      </c>
      <c r="M159" s="107">
        <v>3.3933368952697167E-3</v>
      </c>
      <c r="N159" s="107">
        <v>4.5470411723732276E-3</v>
      </c>
      <c r="O159" s="107">
        <v>7.162103418020617E-4</v>
      </c>
      <c r="P159" s="109">
        <v>1.5152468933220503E-3</v>
      </c>
      <c r="Q159" s="73"/>
    </row>
    <row r="160" spans="1:17" ht="84" x14ac:dyDescent="0.25">
      <c r="A160" s="105" t="s">
        <v>126</v>
      </c>
      <c r="B160" s="106">
        <v>6.8179787461593994E-4</v>
      </c>
      <c r="C160" s="107">
        <v>4.5745845707051286E-3</v>
      </c>
      <c r="D160" s="107">
        <v>2.4548799253344168E-3</v>
      </c>
      <c r="E160" s="107">
        <v>2.8535308030524939E-4</v>
      </c>
      <c r="F160" s="107">
        <v>1.0344956885401312E-3</v>
      </c>
      <c r="G160" s="107">
        <v>1.7339230489550662E-3</v>
      </c>
      <c r="H160" s="107">
        <v>7.7427184537292649E-4</v>
      </c>
      <c r="I160" s="107">
        <v>1.3031593487951285E-3</v>
      </c>
      <c r="J160" s="107">
        <v>1.5533763335337741E-3</v>
      </c>
      <c r="K160" s="108">
        <v>0</v>
      </c>
      <c r="L160" s="108">
        <v>0</v>
      </c>
      <c r="M160" s="107">
        <v>3.5718562238377942E-3</v>
      </c>
      <c r="N160" s="107">
        <v>4.5575414077665098E-3</v>
      </c>
      <c r="O160" s="107">
        <v>2.2563100884843102E-3</v>
      </c>
      <c r="P160" s="109">
        <v>5.5249984864535269E-4</v>
      </c>
      <c r="Q160" s="73"/>
    </row>
    <row r="161" spans="1:17" ht="96" x14ac:dyDescent="0.25">
      <c r="A161" s="105" t="s">
        <v>127</v>
      </c>
      <c r="B161" s="106">
        <v>4.2807280412574851E-4</v>
      </c>
      <c r="C161" s="107">
        <v>1.4770652675939646E-3</v>
      </c>
      <c r="D161" s="107">
        <v>5.0604492711251727E-4</v>
      </c>
      <c r="E161" s="107">
        <v>5.0259911359261649E-4</v>
      </c>
      <c r="F161" s="107">
        <v>2.4254813221742666E-3</v>
      </c>
      <c r="G161" s="107">
        <v>1.4044381679310092E-3</v>
      </c>
      <c r="H161" s="107">
        <v>1.363743271135795E-3</v>
      </c>
      <c r="I161" s="107">
        <v>1.3734750434648663E-3</v>
      </c>
      <c r="J161" s="107">
        <v>5.466710238093548E-3</v>
      </c>
      <c r="K161" s="108">
        <v>0</v>
      </c>
      <c r="L161" s="107">
        <v>6.3692052601441748E-4</v>
      </c>
      <c r="M161" s="108">
        <v>0</v>
      </c>
      <c r="N161" s="107">
        <v>2.2930433250737156E-3</v>
      </c>
      <c r="O161" s="108">
        <v>0</v>
      </c>
      <c r="P161" s="111">
        <v>0</v>
      </c>
      <c r="Q161" s="73"/>
    </row>
    <row r="162" spans="1:17" ht="60" x14ac:dyDescent="0.25">
      <c r="A162" s="105" t="s">
        <v>128</v>
      </c>
      <c r="B162" s="110">
        <v>0</v>
      </c>
      <c r="C162" s="107">
        <v>1.1103271528001037E-3</v>
      </c>
      <c r="D162" s="107">
        <v>1.1858580400630795E-2</v>
      </c>
      <c r="E162" s="107">
        <v>6.0635881707170582E-2</v>
      </c>
      <c r="F162" s="107">
        <v>0.45298200674378941</v>
      </c>
      <c r="G162" s="107">
        <v>1.2010531311173375E-2</v>
      </c>
      <c r="H162" s="107">
        <v>6.3802598822632561E-2</v>
      </c>
      <c r="I162" s="107">
        <v>0.17356413025384404</v>
      </c>
      <c r="J162" s="107">
        <v>0.37763341617657814</v>
      </c>
      <c r="K162" s="107">
        <v>0.76735678567075871</v>
      </c>
      <c r="L162" s="108">
        <v>0</v>
      </c>
      <c r="M162" s="108">
        <v>0</v>
      </c>
      <c r="N162" s="107">
        <v>1.7237073555481199E-3</v>
      </c>
      <c r="O162" s="107">
        <v>9.3364842166082113E-3</v>
      </c>
      <c r="P162" s="109">
        <v>7.5164290124643263E-2</v>
      </c>
      <c r="Q162" s="73"/>
    </row>
    <row r="163" spans="1:17" ht="60" x14ac:dyDescent="0.25">
      <c r="A163" s="105" t="s">
        <v>129</v>
      </c>
      <c r="B163" s="106">
        <v>2.7584348535199258E-2</v>
      </c>
      <c r="C163" s="107">
        <v>0.41054715001112352</v>
      </c>
      <c r="D163" s="107">
        <v>0.83563900646298783</v>
      </c>
      <c r="E163" s="107">
        <v>0.87194122668070895</v>
      </c>
      <c r="F163" s="107">
        <v>0.49092201673983876</v>
      </c>
      <c r="G163" s="107">
        <v>0.77032838633884182</v>
      </c>
      <c r="H163" s="107">
        <v>0.89469884806162026</v>
      </c>
      <c r="I163" s="107">
        <v>0.77786021109211845</v>
      </c>
      <c r="J163" s="107">
        <v>0.55094480249691669</v>
      </c>
      <c r="K163" s="107">
        <v>0.19551859379359884</v>
      </c>
      <c r="L163" s="107">
        <v>1.051321314553633E-2</v>
      </c>
      <c r="M163" s="107">
        <v>0.13051888530728367</v>
      </c>
      <c r="N163" s="107">
        <v>0.52534080839166419</v>
      </c>
      <c r="O163" s="107">
        <v>0.83752908606542154</v>
      </c>
      <c r="P163" s="109">
        <v>0.82273358137384311</v>
      </c>
      <c r="Q163" s="73"/>
    </row>
    <row r="164" spans="1:17" ht="60" x14ac:dyDescent="0.25">
      <c r="A164" s="105" t="s">
        <v>130</v>
      </c>
      <c r="B164" s="106">
        <v>1.8436159778015646E-3</v>
      </c>
      <c r="C164" s="107">
        <v>2.0170964824376292E-3</v>
      </c>
      <c r="D164" s="107">
        <v>8.2996357486143457E-4</v>
      </c>
      <c r="E164" s="107">
        <v>5.9423069769510457E-3</v>
      </c>
      <c r="F164" s="107">
        <v>3.1216451585022186E-2</v>
      </c>
      <c r="G164" s="107">
        <v>1.7411035360750142E-3</v>
      </c>
      <c r="H164" s="107">
        <v>1.0763273586985209E-2</v>
      </c>
      <c r="I164" s="107">
        <v>2.4704636261066476E-2</v>
      </c>
      <c r="J164" s="107">
        <v>3.5917782381835482E-2</v>
      </c>
      <c r="K164" s="107">
        <v>3.2140508275739485E-2</v>
      </c>
      <c r="L164" s="107">
        <v>2.7430774555932927E-3</v>
      </c>
      <c r="M164" s="108">
        <v>0</v>
      </c>
      <c r="N164" s="107">
        <v>3.1314050411716423E-3</v>
      </c>
      <c r="O164" s="108">
        <v>0</v>
      </c>
      <c r="P164" s="109">
        <v>1.9815720796701329E-3</v>
      </c>
      <c r="Q164" s="73"/>
    </row>
    <row r="165" spans="1:17" ht="60" x14ac:dyDescent="0.25">
      <c r="A165" s="105" t="s">
        <v>131</v>
      </c>
      <c r="B165" s="110">
        <v>0</v>
      </c>
      <c r="C165" s="108">
        <v>0</v>
      </c>
      <c r="D165" s="108">
        <v>0</v>
      </c>
      <c r="E165" s="108">
        <v>0</v>
      </c>
      <c r="F165" s="107">
        <v>1.8740975178799595E-3</v>
      </c>
      <c r="G165" s="108">
        <v>0</v>
      </c>
      <c r="H165" s="108">
        <v>0</v>
      </c>
      <c r="I165" s="108">
        <v>0</v>
      </c>
      <c r="J165" s="107">
        <v>4.4051960852906835E-3</v>
      </c>
      <c r="K165" s="108">
        <v>0</v>
      </c>
      <c r="L165" s="108">
        <v>0</v>
      </c>
      <c r="M165" s="108">
        <v>0</v>
      </c>
      <c r="N165" s="108">
        <v>0</v>
      </c>
      <c r="O165" s="108">
        <v>0</v>
      </c>
      <c r="P165" s="109">
        <v>5.1771930177008086E-4</v>
      </c>
      <c r="Q165" s="73"/>
    </row>
    <row r="166" spans="1:17" ht="72" x14ac:dyDescent="0.25">
      <c r="A166" s="105" t="s">
        <v>132</v>
      </c>
      <c r="B166" s="106">
        <v>7.5187213553778278E-3</v>
      </c>
      <c r="C166" s="107">
        <v>4.9482225801688344E-3</v>
      </c>
      <c r="D166" s="107">
        <v>1.040333367457816E-3</v>
      </c>
      <c r="E166" s="107">
        <v>3.2817158342971257E-4</v>
      </c>
      <c r="F166" s="107">
        <v>6.7376107994018873E-4</v>
      </c>
      <c r="G166" s="107">
        <v>1.3941340784795547E-3</v>
      </c>
      <c r="H166" s="108">
        <v>0</v>
      </c>
      <c r="I166" s="108">
        <v>0</v>
      </c>
      <c r="J166" s="107">
        <v>1.9324777984522032E-3</v>
      </c>
      <c r="K166" s="108">
        <v>0</v>
      </c>
      <c r="L166" s="107">
        <v>6.5248562143438099E-3</v>
      </c>
      <c r="M166" s="107">
        <v>1.0250904416672344E-2</v>
      </c>
      <c r="N166" s="107">
        <v>1.5704256387500746E-3</v>
      </c>
      <c r="O166" s="107">
        <v>1.0679026616086371E-3</v>
      </c>
      <c r="P166" s="109">
        <v>1.0724284671732899E-3</v>
      </c>
      <c r="Q166" s="73"/>
    </row>
    <row r="167" spans="1:17" ht="84" x14ac:dyDescent="0.25">
      <c r="A167" s="105" t="s">
        <v>133</v>
      </c>
      <c r="B167" s="106">
        <v>0.60546810095621439</v>
      </c>
      <c r="C167" s="107">
        <v>0.15987742004522534</v>
      </c>
      <c r="D167" s="107">
        <v>3.7100631538589536E-2</v>
      </c>
      <c r="E167" s="107">
        <v>1.3230807356602281E-2</v>
      </c>
      <c r="F167" s="107">
        <v>1.7923776710309172E-3</v>
      </c>
      <c r="G167" s="107">
        <v>6.7164845848569979E-2</v>
      </c>
      <c r="H167" s="107">
        <v>8.9222571327430573E-3</v>
      </c>
      <c r="I167" s="107">
        <v>4.5763265252896481E-3</v>
      </c>
      <c r="J167" s="108">
        <v>0</v>
      </c>
      <c r="K167" s="107">
        <v>2.797510830605158E-3</v>
      </c>
      <c r="L167" s="107">
        <v>0.71281251230376408</v>
      </c>
      <c r="M167" s="107">
        <v>0.31898992311622698</v>
      </c>
      <c r="N167" s="107">
        <v>0.11318543395439068</v>
      </c>
      <c r="O167" s="107">
        <v>3.5475394448767412E-2</v>
      </c>
      <c r="P167" s="109">
        <v>1.5204340071897875E-2</v>
      </c>
      <c r="Q167" s="73"/>
    </row>
    <row r="168" spans="1:17" ht="72" x14ac:dyDescent="0.25">
      <c r="A168" s="105" t="s">
        <v>134</v>
      </c>
      <c r="B168" s="106">
        <v>1.1510105422216223E-3</v>
      </c>
      <c r="C168" s="107">
        <v>5.8406324838573083E-4</v>
      </c>
      <c r="D168" s="107">
        <v>4.1763617455972901E-4</v>
      </c>
      <c r="E168" s="107">
        <v>1.0516993996819144E-3</v>
      </c>
      <c r="F168" s="107">
        <v>6.9951785928402108E-4</v>
      </c>
      <c r="G168" s="108">
        <v>0</v>
      </c>
      <c r="H168" s="108">
        <v>0</v>
      </c>
      <c r="I168" s="108">
        <v>0</v>
      </c>
      <c r="J168" s="108">
        <v>0</v>
      </c>
      <c r="K168" s="107">
        <v>2.1675632541392573E-3</v>
      </c>
      <c r="L168" s="108">
        <v>0</v>
      </c>
      <c r="M168" s="107">
        <v>1.8462367558267105E-3</v>
      </c>
      <c r="N168" s="107">
        <v>9.0671845213269645E-4</v>
      </c>
      <c r="O168" s="108">
        <v>0</v>
      </c>
      <c r="P168" s="109">
        <v>2.3772433366633927E-3</v>
      </c>
      <c r="Q168" s="73"/>
    </row>
    <row r="169" spans="1:17" ht="60" x14ac:dyDescent="0.25">
      <c r="A169" s="105" t="s">
        <v>135</v>
      </c>
      <c r="B169" s="106">
        <v>1.2529139946605254E-2</v>
      </c>
      <c r="C169" s="107">
        <v>4.4246256939711745E-3</v>
      </c>
      <c r="D169" s="107">
        <v>1.4057029454678852E-3</v>
      </c>
      <c r="E169" s="107">
        <v>3.7992400461604096E-4</v>
      </c>
      <c r="F169" s="107">
        <v>2.6455953331644142E-3</v>
      </c>
      <c r="G169" s="107">
        <v>7.4897165160143836E-3</v>
      </c>
      <c r="H169" s="108">
        <v>0</v>
      </c>
      <c r="I169" s="108">
        <v>0</v>
      </c>
      <c r="J169" s="107">
        <v>7.5880818842828804E-3</v>
      </c>
      <c r="K169" s="108">
        <v>0</v>
      </c>
      <c r="L169" s="107">
        <v>1.5286876753514847E-2</v>
      </c>
      <c r="M169" s="107">
        <v>7.700270596078633E-3</v>
      </c>
      <c r="N169" s="108">
        <v>0</v>
      </c>
      <c r="O169" s="107">
        <v>1.3716704952069982E-3</v>
      </c>
      <c r="P169" s="111">
        <v>0</v>
      </c>
      <c r="Q169" s="73"/>
    </row>
    <row r="170" spans="1:17" ht="72" x14ac:dyDescent="0.25">
      <c r="A170" s="105" t="s">
        <v>136</v>
      </c>
      <c r="B170" s="106">
        <v>4.718866821827359E-2</v>
      </c>
      <c r="C170" s="107">
        <v>3.6845035922683594E-2</v>
      </c>
      <c r="D170" s="107">
        <v>7.1424865378680565E-3</v>
      </c>
      <c r="E170" s="107">
        <v>9.2735504043292051E-4</v>
      </c>
      <c r="F170" s="108">
        <v>0</v>
      </c>
      <c r="G170" s="107">
        <v>4.8252511708620901E-3</v>
      </c>
      <c r="H170" s="108">
        <v>0</v>
      </c>
      <c r="I170" s="108">
        <v>0</v>
      </c>
      <c r="J170" s="108">
        <v>0</v>
      </c>
      <c r="K170" s="108">
        <v>0</v>
      </c>
      <c r="L170" s="107">
        <v>5.5646707724037979E-2</v>
      </c>
      <c r="M170" s="107">
        <v>3.7535836639747577E-2</v>
      </c>
      <c r="N170" s="107">
        <v>3.4036270132428152E-2</v>
      </c>
      <c r="O170" s="107">
        <v>6.8709615681311785E-3</v>
      </c>
      <c r="P170" s="109">
        <v>3.7231778163740034E-3</v>
      </c>
      <c r="Q170" s="73"/>
    </row>
    <row r="171" spans="1:17" ht="72" x14ac:dyDescent="0.25">
      <c r="A171" s="105" t="s">
        <v>137</v>
      </c>
      <c r="B171" s="106">
        <v>1.0164748388975322E-3</v>
      </c>
      <c r="C171" s="107">
        <v>1.8002391700739492E-3</v>
      </c>
      <c r="D171" s="107">
        <v>1.4665765861650688E-3</v>
      </c>
      <c r="E171" s="107">
        <v>3.6960806310020818E-3</v>
      </c>
      <c r="F171" s="107">
        <v>9.6345358825483899E-3</v>
      </c>
      <c r="G171" s="107">
        <v>4.495990567017571E-3</v>
      </c>
      <c r="H171" s="107">
        <v>5.6253336505889956E-3</v>
      </c>
      <c r="I171" s="107">
        <v>4.319193038905325E-3</v>
      </c>
      <c r="J171" s="107">
        <v>1.4900418587749477E-3</v>
      </c>
      <c r="K171" s="107">
        <v>2.087002512535488E-2</v>
      </c>
      <c r="L171" s="107">
        <v>1.5123915437544387E-3</v>
      </c>
      <c r="M171" s="107">
        <v>2.1519886973675024E-3</v>
      </c>
      <c r="N171" s="108">
        <v>0</v>
      </c>
      <c r="O171" s="107">
        <v>1.4644819582035659E-3</v>
      </c>
      <c r="P171" s="109">
        <v>2.6573783275416433E-3</v>
      </c>
      <c r="Q171" s="73"/>
    </row>
    <row r="172" spans="1:17" ht="60" x14ac:dyDescent="0.25">
      <c r="A172" s="105" t="s">
        <v>138</v>
      </c>
      <c r="B172" s="110">
        <v>0</v>
      </c>
      <c r="C172" s="108">
        <v>0</v>
      </c>
      <c r="D172" s="107">
        <v>2.0615314255903075E-3</v>
      </c>
      <c r="E172" s="107">
        <v>3.6911301367904582E-3</v>
      </c>
      <c r="F172" s="107">
        <v>1.0777532423839409E-2</v>
      </c>
      <c r="G172" s="107">
        <v>7.0247049144905264E-3</v>
      </c>
      <c r="H172" s="107">
        <v>5.6796598010108237E-3</v>
      </c>
      <c r="I172" s="107">
        <v>9.9570450654636686E-3</v>
      </c>
      <c r="J172" s="107">
        <v>6.0840335480466592E-3</v>
      </c>
      <c r="K172" s="107">
        <v>1.1674288922388877E-2</v>
      </c>
      <c r="L172" s="108">
        <v>0</v>
      </c>
      <c r="M172" s="108">
        <v>0</v>
      </c>
      <c r="N172" s="108">
        <v>0</v>
      </c>
      <c r="O172" s="108">
        <v>0</v>
      </c>
      <c r="P172" s="109">
        <v>3.5885462271038684E-3</v>
      </c>
      <c r="Q172" s="73"/>
    </row>
    <row r="173" spans="1:17" ht="60" x14ac:dyDescent="0.25">
      <c r="A173" s="105" t="s">
        <v>139</v>
      </c>
      <c r="B173" s="106">
        <v>0.31908997116908538</v>
      </c>
      <c r="C173" s="107">
        <v>0.78483784753783903</v>
      </c>
      <c r="D173" s="107">
        <v>0.94026109644055589</v>
      </c>
      <c r="E173" s="107">
        <v>0.96166013562482844</v>
      </c>
      <c r="F173" s="107">
        <v>0.9145213377253153</v>
      </c>
      <c r="G173" s="107">
        <v>0.8973848468762301</v>
      </c>
      <c r="H173" s="107">
        <v>0.96034622780729584</v>
      </c>
      <c r="I173" s="107">
        <v>0.95809713918607409</v>
      </c>
      <c r="J173" s="107">
        <v>0.93625378565940109</v>
      </c>
      <c r="K173" s="107">
        <v>0.85277226818325602</v>
      </c>
      <c r="L173" s="107">
        <v>0.20267879971545041</v>
      </c>
      <c r="M173" s="107">
        <v>0.61537970707374212</v>
      </c>
      <c r="N173" s="107">
        <v>0.84242197066267155</v>
      </c>
      <c r="O173" s="107">
        <v>0.94809328628026845</v>
      </c>
      <c r="P173" s="109">
        <v>0.95754948564458597</v>
      </c>
      <c r="Q173" s="73"/>
    </row>
    <row r="174" spans="1:17" ht="60" x14ac:dyDescent="0.25">
      <c r="A174" s="105" t="s">
        <v>140</v>
      </c>
      <c r="B174" s="106">
        <v>5.2929844336722211E-3</v>
      </c>
      <c r="C174" s="107">
        <v>4.5955378400532633E-3</v>
      </c>
      <c r="D174" s="107">
        <v>1.5842604981144569E-3</v>
      </c>
      <c r="E174" s="107">
        <v>5.086291150384629E-3</v>
      </c>
      <c r="F174" s="107">
        <v>1.0218187188975559E-2</v>
      </c>
      <c r="G174" s="107">
        <v>6.0129543837345121E-3</v>
      </c>
      <c r="H174" s="107">
        <v>5.2383547941744456E-3</v>
      </c>
      <c r="I174" s="107">
        <v>6.2502697654523353E-3</v>
      </c>
      <c r="J174" s="107">
        <v>2.2524199556107724E-2</v>
      </c>
      <c r="K174" s="107">
        <v>1.9981488850145395E-3</v>
      </c>
      <c r="L174" s="107">
        <v>4.4294922313918303E-3</v>
      </c>
      <c r="M174" s="107">
        <v>5.2384629111785711E-3</v>
      </c>
      <c r="N174" s="107">
        <v>5.5700398653959699E-3</v>
      </c>
      <c r="O174" s="107">
        <v>1.2168697943378203E-3</v>
      </c>
      <c r="P174" s="109">
        <v>1.9930514798181995E-3</v>
      </c>
      <c r="Q174" s="73"/>
    </row>
    <row r="175" spans="1:17" ht="72" x14ac:dyDescent="0.25">
      <c r="A175" s="105" t="s">
        <v>141</v>
      </c>
      <c r="B175" s="106">
        <v>4.0161271044163687E-4</v>
      </c>
      <c r="C175" s="108">
        <v>0</v>
      </c>
      <c r="D175" s="108">
        <v>0</v>
      </c>
      <c r="E175" s="108">
        <v>0</v>
      </c>
      <c r="F175" s="107">
        <v>8.5631848285195183E-3</v>
      </c>
      <c r="G175" s="108">
        <v>0</v>
      </c>
      <c r="H175" s="108">
        <v>0</v>
      </c>
      <c r="I175" s="108">
        <v>0</v>
      </c>
      <c r="J175" s="107">
        <v>3.9574915833996225E-3</v>
      </c>
      <c r="K175" s="107">
        <v>2.2258864997856728E-2</v>
      </c>
      <c r="L175" s="107">
        <v>5.9755110888432277E-4</v>
      </c>
      <c r="M175" s="108">
        <v>0</v>
      </c>
      <c r="N175" s="108">
        <v>0</v>
      </c>
      <c r="O175" s="108">
        <v>0</v>
      </c>
      <c r="P175" s="111">
        <v>0</v>
      </c>
      <c r="Q175" s="73"/>
    </row>
    <row r="176" spans="1:17" ht="60" x14ac:dyDescent="0.25">
      <c r="A176" s="105" t="s">
        <v>142</v>
      </c>
      <c r="B176" s="106">
        <v>3.4331582921037405E-4</v>
      </c>
      <c r="C176" s="107">
        <v>5.9957317727513462E-4</v>
      </c>
      <c r="D176" s="107">
        <v>3.3311665635717834E-3</v>
      </c>
      <c r="E176" s="108">
        <v>0</v>
      </c>
      <c r="F176" s="107">
        <v>2.5742030481398699E-3</v>
      </c>
      <c r="G176" s="108">
        <v>0</v>
      </c>
      <c r="H176" s="108">
        <v>0</v>
      </c>
      <c r="I176" s="108">
        <v>0</v>
      </c>
      <c r="J176" s="108">
        <v>0</v>
      </c>
      <c r="K176" s="107">
        <v>7.9765625162913443E-3</v>
      </c>
      <c r="L176" s="107">
        <v>5.1081240485791534E-4</v>
      </c>
      <c r="M176" s="107">
        <v>9.0666979316026081E-4</v>
      </c>
      <c r="N176" s="108">
        <v>0</v>
      </c>
      <c r="O176" s="107">
        <v>1.371670495206998E-3</v>
      </c>
      <c r="P176" s="109">
        <v>3.835725490671852E-3</v>
      </c>
      <c r="Q176" s="73"/>
    </row>
    <row r="177" spans="1:17" ht="60" x14ac:dyDescent="0.25">
      <c r="A177" s="105" t="s">
        <v>143</v>
      </c>
      <c r="B177" s="110">
        <v>0</v>
      </c>
      <c r="C177" s="107">
        <v>1.4874347843232599E-3</v>
      </c>
      <c r="D177" s="107">
        <v>4.1885779220601754E-3</v>
      </c>
      <c r="E177" s="107">
        <v>9.948405072230819E-3</v>
      </c>
      <c r="F177" s="107">
        <v>3.7899766959242444E-2</v>
      </c>
      <c r="G177" s="107">
        <v>4.2075556446016385E-3</v>
      </c>
      <c r="H177" s="107">
        <v>1.418816681418719E-2</v>
      </c>
      <c r="I177" s="107">
        <v>1.6800026418813955E-2</v>
      </c>
      <c r="J177" s="107">
        <v>2.016988811153465E-2</v>
      </c>
      <c r="K177" s="107">
        <v>7.7484767285092793E-2</v>
      </c>
      <c r="L177" s="108">
        <v>0</v>
      </c>
      <c r="M177" s="108">
        <v>0</v>
      </c>
      <c r="N177" s="107">
        <v>2.3091412942305425E-3</v>
      </c>
      <c r="O177" s="107">
        <v>3.0677622982685409E-3</v>
      </c>
      <c r="P177" s="109">
        <v>7.9986231381698903E-3</v>
      </c>
      <c r="Q177" s="73"/>
    </row>
    <row r="178" spans="1:17" ht="60" x14ac:dyDescent="0.25">
      <c r="A178" s="105" t="s">
        <v>207</v>
      </c>
      <c r="B178" s="110">
        <v>0</v>
      </c>
      <c r="C178" s="108">
        <v>0</v>
      </c>
      <c r="D178" s="108">
        <v>0</v>
      </c>
      <c r="E178" s="108">
        <v>0</v>
      </c>
      <c r="F178" s="108">
        <v>0</v>
      </c>
      <c r="G178" s="108">
        <v>0</v>
      </c>
      <c r="H178" s="108">
        <v>0</v>
      </c>
      <c r="I178" s="108">
        <v>0</v>
      </c>
      <c r="J178" s="108">
        <v>0</v>
      </c>
      <c r="K178" s="108">
        <v>0</v>
      </c>
      <c r="L178" s="108">
        <v>0</v>
      </c>
      <c r="M178" s="108">
        <v>0</v>
      </c>
      <c r="N178" s="108">
        <v>0</v>
      </c>
      <c r="O178" s="108">
        <v>0</v>
      </c>
      <c r="P178" s="111">
        <v>0</v>
      </c>
      <c r="Q178" s="73"/>
    </row>
    <row r="179" spans="1:17" ht="60" x14ac:dyDescent="0.25">
      <c r="A179" s="105" t="s">
        <v>208</v>
      </c>
      <c r="B179" s="110">
        <v>0</v>
      </c>
      <c r="C179" s="108">
        <v>0</v>
      </c>
      <c r="D179" s="108">
        <v>0</v>
      </c>
      <c r="E179" s="108">
        <v>0</v>
      </c>
      <c r="F179" s="108">
        <v>0</v>
      </c>
      <c r="G179" s="108">
        <v>0</v>
      </c>
      <c r="H179" s="108">
        <v>0</v>
      </c>
      <c r="I179" s="108">
        <v>0</v>
      </c>
      <c r="J179" s="108">
        <v>0</v>
      </c>
      <c r="K179" s="108">
        <v>0</v>
      </c>
      <c r="L179" s="108">
        <v>0</v>
      </c>
      <c r="M179" s="108">
        <v>0</v>
      </c>
      <c r="N179" s="108">
        <v>0</v>
      </c>
      <c r="O179" s="108">
        <v>0</v>
      </c>
      <c r="P179" s="111">
        <v>0</v>
      </c>
      <c r="Q179" s="73"/>
    </row>
    <row r="180" spans="1:17" ht="72" x14ac:dyDescent="0.25">
      <c r="A180" s="105" t="s">
        <v>144</v>
      </c>
      <c r="B180" s="106">
        <v>1.4185138691679801E-3</v>
      </c>
      <c r="C180" s="107">
        <v>9.8995131681785392E-3</v>
      </c>
      <c r="D180" s="107">
        <v>4.7026290229708516E-3</v>
      </c>
      <c r="E180" s="107">
        <v>8.0305359217848881E-3</v>
      </c>
      <c r="F180" s="107">
        <v>3.477729375554451E-3</v>
      </c>
      <c r="G180" s="107">
        <v>1.1952986127745641E-2</v>
      </c>
      <c r="H180" s="107">
        <v>9.447968188316282E-3</v>
      </c>
      <c r="I180" s="107">
        <v>2.1017041519990113E-3</v>
      </c>
      <c r="J180" s="108">
        <v>0</v>
      </c>
      <c r="K180" s="107">
        <v>1.0776277263325515E-2</v>
      </c>
      <c r="L180" s="107">
        <v>1.4790629876514139E-3</v>
      </c>
      <c r="M180" s="107">
        <v>7.4575248096747457E-3</v>
      </c>
      <c r="N180" s="107">
        <v>7.8652561545029462E-3</v>
      </c>
      <c r="O180" s="107">
        <v>7.1698993941109561E-3</v>
      </c>
      <c r="P180" s="111">
        <v>0</v>
      </c>
      <c r="Q180" s="73"/>
    </row>
    <row r="181" spans="1:17" ht="84" x14ac:dyDescent="0.25">
      <c r="A181" s="105" t="s">
        <v>145</v>
      </c>
      <c r="B181" s="106">
        <v>2.8474767549024976E-2</v>
      </c>
      <c r="C181" s="107">
        <v>2.043037950283251E-2</v>
      </c>
      <c r="D181" s="107">
        <v>1.3745138641168357E-2</v>
      </c>
      <c r="E181" s="107">
        <v>3.6627384107094972E-3</v>
      </c>
      <c r="F181" s="107">
        <v>3.080933932625201E-4</v>
      </c>
      <c r="G181" s="107">
        <v>9.5891950894779285E-3</v>
      </c>
      <c r="H181" s="107">
        <v>3.5351947239008184E-3</v>
      </c>
      <c r="I181" s="107">
        <v>8.1454162374124399E-4</v>
      </c>
      <c r="J181" s="108">
        <v>0</v>
      </c>
      <c r="K181" s="108">
        <v>0</v>
      </c>
      <c r="L181" s="107">
        <v>2.8578277066725489E-2</v>
      </c>
      <c r="M181" s="107">
        <v>2.8722110668945741E-2</v>
      </c>
      <c r="N181" s="107">
        <v>1.6198566434636852E-2</v>
      </c>
      <c r="O181" s="107">
        <v>1.0525039693501404E-2</v>
      </c>
      <c r="P181" s="109">
        <v>1.0568753501089833E-2</v>
      </c>
      <c r="Q181" s="73"/>
    </row>
    <row r="182" spans="1:17" ht="60" x14ac:dyDescent="0.25">
      <c r="A182" s="105" t="s">
        <v>146</v>
      </c>
      <c r="B182" s="106">
        <v>0.6093477939386216</v>
      </c>
      <c r="C182" s="107">
        <v>0.29817183652460172</v>
      </c>
      <c r="D182" s="107">
        <v>9.1799463282531441E-2</v>
      </c>
      <c r="E182" s="107">
        <v>2.5732719876664398E-2</v>
      </c>
      <c r="F182" s="107">
        <v>1.2777867711958977E-3</v>
      </c>
      <c r="G182" s="107">
        <v>0.20444320910323099</v>
      </c>
      <c r="H182" s="107">
        <v>1.3442113973255416E-2</v>
      </c>
      <c r="I182" s="107">
        <v>3.3782305436135434E-3</v>
      </c>
      <c r="J182" s="108">
        <v>0</v>
      </c>
      <c r="K182" s="108">
        <v>0</v>
      </c>
      <c r="L182" s="107">
        <v>0.63985907066354875</v>
      </c>
      <c r="M182" s="107">
        <v>0.47287476497531994</v>
      </c>
      <c r="N182" s="107">
        <v>0.21716068664589094</v>
      </c>
      <c r="O182" s="107">
        <v>8.1540043547293092E-2</v>
      </c>
      <c r="P182" s="109">
        <v>3.7063773451811291E-2</v>
      </c>
      <c r="Q182" s="73"/>
    </row>
    <row r="183" spans="1:17" ht="72" x14ac:dyDescent="0.25">
      <c r="A183" s="105" t="s">
        <v>147</v>
      </c>
      <c r="B183" s="106">
        <v>0.15092291642045577</v>
      </c>
      <c r="C183" s="107">
        <v>6.2447568225375588E-2</v>
      </c>
      <c r="D183" s="107">
        <v>1.69768142392905E-2</v>
      </c>
      <c r="E183" s="107">
        <v>2.8182708010673356E-3</v>
      </c>
      <c r="F183" s="107">
        <v>3.8160572651852022E-3</v>
      </c>
      <c r="G183" s="107">
        <v>1.2720639887536139E-2</v>
      </c>
      <c r="H183" s="107">
        <v>7.8316145491525639E-4</v>
      </c>
      <c r="I183" s="107">
        <v>1.3686683620135805E-3</v>
      </c>
      <c r="J183" s="107">
        <v>2.3383169758121533E-3</v>
      </c>
      <c r="K183" s="107">
        <v>3.5331964485487118E-3</v>
      </c>
      <c r="L183" s="107">
        <v>0.15354914721567922</v>
      </c>
      <c r="M183" s="107">
        <v>0.1212346126937086</v>
      </c>
      <c r="N183" s="107">
        <v>4.9430115553408184E-2</v>
      </c>
      <c r="O183" s="107">
        <v>2.086335254443605E-2</v>
      </c>
      <c r="P183" s="109">
        <v>5.8916319808476328E-3</v>
      </c>
      <c r="Q183" s="73"/>
    </row>
    <row r="184" spans="1:17" ht="72" x14ac:dyDescent="0.25">
      <c r="A184" s="105" t="s">
        <v>148</v>
      </c>
      <c r="B184" s="106">
        <v>9.035421215184701E-2</v>
      </c>
      <c r="C184" s="107">
        <v>7.5992130792237184E-2</v>
      </c>
      <c r="D184" s="107">
        <v>3.6949346461409342E-2</v>
      </c>
      <c r="E184" s="107">
        <v>2.2754635822131289E-2</v>
      </c>
      <c r="F184" s="107">
        <v>1.3121651874741945E-3</v>
      </c>
      <c r="G184" s="107">
        <v>1.9040101593510904E-2</v>
      </c>
      <c r="H184" s="107">
        <v>7.2203621288552157E-3</v>
      </c>
      <c r="I184" s="107">
        <v>4.5308326259681023E-3</v>
      </c>
      <c r="J184" s="107">
        <v>1.6667554071051716E-3</v>
      </c>
      <c r="K184" s="108">
        <v>0</v>
      </c>
      <c r="L184" s="107">
        <v>9.4529842988489765E-2</v>
      </c>
      <c r="M184" s="107">
        <v>8.8895354814069738E-2</v>
      </c>
      <c r="N184" s="107">
        <v>7.0550155600951084E-2</v>
      </c>
      <c r="O184" s="107">
        <v>4.4094478955312037E-2</v>
      </c>
      <c r="P184" s="109">
        <v>3.351730190950588E-2</v>
      </c>
      <c r="Q184" s="73"/>
    </row>
    <row r="185" spans="1:17" ht="84" x14ac:dyDescent="0.25">
      <c r="A185" s="105" t="s">
        <v>149</v>
      </c>
      <c r="B185" s="106">
        <v>1.8896097633986614E-2</v>
      </c>
      <c r="C185" s="107">
        <v>3.7559573199960422E-2</v>
      </c>
      <c r="D185" s="107">
        <v>1.9408873473709967E-2</v>
      </c>
      <c r="E185" s="107">
        <v>1.6080115013092917E-3</v>
      </c>
      <c r="F185" s="107">
        <v>3.4458809667804041E-3</v>
      </c>
      <c r="G185" s="107">
        <v>1.9361033194033574E-2</v>
      </c>
      <c r="H185" s="107">
        <v>1.1857103591550442E-3</v>
      </c>
      <c r="I185" s="108">
        <v>0</v>
      </c>
      <c r="J185" s="108">
        <v>0</v>
      </c>
      <c r="K185" s="107">
        <v>1.0677590089516849E-2</v>
      </c>
      <c r="L185" s="107">
        <v>2.2343466289390324E-2</v>
      </c>
      <c r="M185" s="107">
        <v>1.9109839202243486E-2</v>
      </c>
      <c r="N185" s="107">
        <v>4.2091710576321065E-2</v>
      </c>
      <c r="O185" s="107">
        <v>2.304573301209116E-2</v>
      </c>
      <c r="P185" s="109">
        <v>8.4781733830442696E-4</v>
      </c>
      <c r="Q185" s="73"/>
    </row>
    <row r="186" spans="1:17" ht="72" x14ac:dyDescent="0.25">
      <c r="A186" s="105" t="s">
        <v>150</v>
      </c>
      <c r="B186" s="106">
        <v>4.2443907530866429E-4</v>
      </c>
      <c r="C186" s="107">
        <v>2.6569809842344411E-3</v>
      </c>
      <c r="D186" s="107">
        <v>3.3383730975449187E-3</v>
      </c>
      <c r="E186" s="107">
        <v>3.2342715007908887E-3</v>
      </c>
      <c r="F186" s="108">
        <v>0</v>
      </c>
      <c r="G186" s="107">
        <v>8.9206193911340898E-3</v>
      </c>
      <c r="H186" s="108">
        <v>0</v>
      </c>
      <c r="I186" s="108">
        <v>0</v>
      </c>
      <c r="J186" s="108">
        <v>0</v>
      </c>
      <c r="K186" s="108">
        <v>0</v>
      </c>
      <c r="L186" s="107">
        <v>6.3151397729824634E-4</v>
      </c>
      <c r="M186" s="108">
        <v>0</v>
      </c>
      <c r="N186" s="107">
        <v>4.124782191020534E-3</v>
      </c>
      <c r="O186" s="107">
        <v>1.5593919556766576E-3</v>
      </c>
      <c r="P186" s="109">
        <v>3.8669581770858215E-3</v>
      </c>
      <c r="Q186" s="73"/>
    </row>
    <row r="187" spans="1:17" ht="84" x14ac:dyDescent="0.25">
      <c r="A187" s="105" t="s">
        <v>151</v>
      </c>
      <c r="B187" s="106">
        <v>1.8992465935841571E-3</v>
      </c>
      <c r="C187" s="108">
        <v>0</v>
      </c>
      <c r="D187" s="107">
        <v>5.1139084845287764E-4</v>
      </c>
      <c r="E187" s="107">
        <v>5.0510078682411603E-4</v>
      </c>
      <c r="F187" s="107">
        <v>1.1186447992975678E-3</v>
      </c>
      <c r="G187" s="108">
        <v>0</v>
      </c>
      <c r="H187" s="108">
        <v>0</v>
      </c>
      <c r="I187" s="108">
        <v>0</v>
      </c>
      <c r="J187" s="107">
        <v>3.2084908187164527E-3</v>
      </c>
      <c r="K187" s="108">
        <v>0</v>
      </c>
      <c r="L187" s="108">
        <v>0</v>
      </c>
      <c r="M187" s="107">
        <v>3.0464176832696471E-3</v>
      </c>
      <c r="N187" s="108">
        <v>0</v>
      </c>
      <c r="O187" s="107">
        <v>7.7969597783832882E-4</v>
      </c>
      <c r="P187" s="109">
        <v>8.2530677537749825E-4</v>
      </c>
      <c r="Q187" s="73"/>
    </row>
    <row r="188" spans="1:17" ht="60" x14ac:dyDescent="0.25">
      <c r="A188" s="105" t="s">
        <v>152</v>
      </c>
      <c r="B188" s="106">
        <v>5.1492127821232041E-3</v>
      </c>
      <c r="C188" s="107">
        <v>0.14465981259182772</v>
      </c>
      <c r="D188" s="107">
        <v>0.39886996907174394</v>
      </c>
      <c r="E188" s="107">
        <v>0.61131186769638912</v>
      </c>
      <c r="F188" s="107">
        <v>0.72298805451617509</v>
      </c>
      <c r="G188" s="107">
        <v>0.43421685622028272</v>
      </c>
      <c r="H188" s="107">
        <v>0.70442401500138541</v>
      </c>
      <c r="I188" s="107">
        <v>0.68728363851871854</v>
      </c>
      <c r="J188" s="107">
        <v>0.73910381005467451</v>
      </c>
      <c r="K188" s="107">
        <v>0.74146519627411656</v>
      </c>
      <c r="L188" s="107">
        <v>3.9168084299923969E-4</v>
      </c>
      <c r="M188" s="107">
        <v>3.1834542761296492E-2</v>
      </c>
      <c r="N188" s="107">
        <v>0.19788773584073893</v>
      </c>
      <c r="O188" s="107">
        <v>0.39095556699822109</v>
      </c>
      <c r="P188" s="109">
        <v>0.5027726899609396</v>
      </c>
      <c r="Q188" s="73"/>
    </row>
    <row r="189" spans="1:17" ht="96" x14ac:dyDescent="0.25">
      <c r="A189" s="105" t="s">
        <v>153</v>
      </c>
      <c r="B189" s="106">
        <v>8.4282588114711759E-3</v>
      </c>
      <c r="C189" s="107">
        <v>1.8797629076769004E-2</v>
      </c>
      <c r="D189" s="107">
        <v>2.4663478161843524E-2</v>
      </c>
      <c r="E189" s="107">
        <v>4.2703655182237524E-2</v>
      </c>
      <c r="F189" s="107">
        <v>4.7045834756364639E-2</v>
      </c>
      <c r="G189" s="107">
        <v>2.9956469553872739E-2</v>
      </c>
      <c r="H189" s="107">
        <v>4.8010906586316675E-2</v>
      </c>
      <c r="I189" s="107">
        <v>3.9371101611768523E-2</v>
      </c>
      <c r="J189" s="107">
        <v>4.5251522893800293E-2</v>
      </c>
      <c r="K189" s="107">
        <v>6.0073956526006542E-2</v>
      </c>
      <c r="L189" s="107">
        <v>4.5195006226340408E-3</v>
      </c>
      <c r="M189" s="107">
        <v>1.4882378186952502E-2</v>
      </c>
      <c r="N189" s="107">
        <v>2.1846765130406003E-2</v>
      </c>
      <c r="O189" s="107">
        <v>1.511615916935679E-2</v>
      </c>
      <c r="P189" s="109">
        <v>4.3485911836259702E-2</v>
      </c>
      <c r="Q189" s="73"/>
    </row>
    <row r="190" spans="1:17" ht="60" x14ac:dyDescent="0.25">
      <c r="A190" s="105" t="s">
        <v>154</v>
      </c>
      <c r="B190" s="106">
        <v>8.1931796395156492E-2</v>
      </c>
      <c r="C190" s="107">
        <v>0.31909881107182309</v>
      </c>
      <c r="D190" s="107">
        <v>0.37232003954868648</v>
      </c>
      <c r="E190" s="107">
        <v>0.2428552462612929</v>
      </c>
      <c r="F190" s="107">
        <v>0.13360036274142101</v>
      </c>
      <c r="G190" s="107">
        <v>0.22359672260212479</v>
      </c>
      <c r="H190" s="107">
        <v>0.17245328802977533</v>
      </c>
      <c r="I190" s="107">
        <v>0.19131188971703508</v>
      </c>
      <c r="J190" s="107">
        <v>0.122559605835263</v>
      </c>
      <c r="K190" s="107">
        <v>8.2745925783690708E-2</v>
      </c>
      <c r="L190" s="107">
        <v>5.1429652292744078E-2</v>
      </c>
      <c r="M190" s="107">
        <v>0.20906934595067911</v>
      </c>
      <c r="N190" s="107">
        <v>0.35826869097436143</v>
      </c>
      <c r="O190" s="107">
        <v>0.38541392368404337</v>
      </c>
      <c r="P190" s="109">
        <v>0.3423925645628535</v>
      </c>
      <c r="Q190" s="73"/>
    </row>
    <row r="191" spans="1:17" ht="72" x14ac:dyDescent="0.25">
      <c r="A191" s="105" t="s">
        <v>155</v>
      </c>
      <c r="B191" s="106">
        <v>4.5946972853461773E-4</v>
      </c>
      <c r="C191" s="107">
        <v>7.4510018177053145E-3</v>
      </c>
      <c r="D191" s="107">
        <v>1.4365586806327157E-2</v>
      </c>
      <c r="E191" s="107">
        <v>2.7495402233219866E-2</v>
      </c>
      <c r="F191" s="107">
        <v>5.6301880307353093E-2</v>
      </c>
      <c r="G191" s="107">
        <v>1.8544546695766731E-2</v>
      </c>
      <c r="H191" s="107">
        <v>3.329311401045279E-2</v>
      </c>
      <c r="I191" s="107">
        <v>5.0875938944470324E-2</v>
      </c>
      <c r="J191" s="107">
        <v>5.0568135936071089E-2</v>
      </c>
      <c r="K191" s="107">
        <v>6.4944131093128063E-2</v>
      </c>
      <c r="L191" s="108">
        <v>0</v>
      </c>
      <c r="M191" s="107">
        <v>2.093318772641229E-3</v>
      </c>
      <c r="N191" s="107">
        <v>1.0174758154945182E-2</v>
      </c>
      <c r="O191" s="107">
        <v>1.7693403938101863E-2</v>
      </c>
      <c r="P191" s="109">
        <v>1.6348294269547682E-2</v>
      </c>
      <c r="Q191" s="73"/>
    </row>
    <row r="192" spans="1:17" ht="72" x14ac:dyDescent="0.25">
      <c r="A192" s="105" t="s">
        <v>156</v>
      </c>
      <c r="B192" s="106">
        <v>1.8071261801891694E-3</v>
      </c>
      <c r="C192" s="107">
        <v>2.3446444197119352E-3</v>
      </c>
      <c r="D192" s="107">
        <v>2.3488973443208062E-3</v>
      </c>
      <c r="E192" s="107">
        <v>7.2875440055788941E-3</v>
      </c>
      <c r="F192" s="107">
        <v>2.5307509919936348E-2</v>
      </c>
      <c r="G192" s="107">
        <v>7.6576205412835505E-3</v>
      </c>
      <c r="H192" s="107">
        <v>6.2041655436712835E-3</v>
      </c>
      <c r="I192" s="107">
        <v>1.8963453900671893E-2</v>
      </c>
      <c r="J192" s="107">
        <v>3.5303362078557478E-2</v>
      </c>
      <c r="K192" s="107">
        <v>2.5783726521666824E-2</v>
      </c>
      <c r="L192" s="107">
        <v>2.6887850528397148E-3</v>
      </c>
      <c r="M192" s="108">
        <v>0</v>
      </c>
      <c r="N192" s="107">
        <v>3.6399009266865532E-3</v>
      </c>
      <c r="O192" s="107">
        <v>1.2433111300171752E-3</v>
      </c>
      <c r="P192" s="109">
        <v>2.4189962363780136E-3</v>
      </c>
      <c r="Q192" s="73"/>
    </row>
    <row r="193" spans="1:17" ht="60" x14ac:dyDescent="0.25">
      <c r="A193" s="105" t="s">
        <v>157</v>
      </c>
      <c r="B193" s="106">
        <v>4.8614887052856107E-4</v>
      </c>
      <c r="C193" s="107">
        <v>4.9011862474177632E-4</v>
      </c>
      <c r="D193" s="108">
        <v>0</v>
      </c>
      <c r="E193" s="108">
        <v>0</v>
      </c>
      <c r="F193" s="108">
        <v>0</v>
      </c>
      <c r="G193" s="108">
        <v>0</v>
      </c>
      <c r="H193" s="108">
        <v>0</v>
      </c>
      <c r="I193" s="108">
        <v>0</v>
      </c>
      <c r="J193" s="108">
        <v>0</v>
      </c>
      <c r="K193" s="108">
        <v>0</v>
      </c>
      <c r="L193" s="108">
        <v>0</v>
      </c>
      <c r="M193" s="107">
        <v>7.7978948119890464E-4</v>
      </c>
      <c r="N193" s="107">
        <v>7.6087581613040441E-4</v>
      </c>
      <c r="O193" s="108">
        <v>0</v>
      </c>
      <c r="P193" s="111">
        <v>0</v>
      </c>
      <c r="Q193" s="73"/>
    </row>
    <row r="194" spans="1:17" ht="48" x14ac:dyDescent="0.25">
      <c r="A194" s="105" t="s">
        <v>158</v>
      </c>
      <c r="B194" s="110">
        <v>0</v>
      </c>
      <c r="C194" s="108">
        <v>0</v>
      </c>
      <c r="D194" s="108">
        <v>0</v>
      </c>
      <c r="E194" s="108">
        <v>0</v>
      </c>
      <c r="F194" s="107">
        <v>2.9576862323110057E-3</v>
      </c>
      <c r="G194" s="108">
        <v>0</v>
      </c>
      <c r="H194" s="108">
        <v>0</v>
      </c>
      <c r="I194" s="108">
        <v>0</v>
      </c>
      <c r="J194" s="108">
        <v>0</v>
      </c>
      <c r="K194" s="107">
        <v>9.1648439126240308E-3</v>
      </c>
      <c r="L194" s="108">
        <v>0</v>
      </c>
      <c r="M194" s="108">
        <v>0</v>
      </c>
      <c r="N194" s="108">
        <v>0</v>
      </c>
      <c r="O194" s="108">
        <v>0</v>
      </c>
      <c r="P194" s="111">
        <v>0</v>
      </c>
      <c r="Q194" s="73"/>
    </row>
    <row r="195" spans="1:17" ht="36" x14ac:dyDescent="0.25">
      <c r="A195" s="105" t="s">
        <v>159</v>
      </c>
      <c r="B195" s="106">
        <v>0.60100734523509292</v>
      </c>
      <c r="C195" s="107">
        <v>0.56661182392370979</v>
      </c>
      <c r="D195" s="107">
        <v>0.49083730132275616</v>
      </c>
      <c r="E195" s="107">
        <v>0.35912600947509071</v>
      </c>
      <c r="F195" s="107">
        <v>0.34430749688371548</v>
      </c>
      <c r="G195" s="107">
        <v>0.38767370740076762</v>
      </c>
      <c r="H195" s="107">
        <v>0.31021773871920488</v>
      </c>
      <c r="I195" s="107">
        <v>0.30625092213884197</v>
      </c>
      <c r="J195" s="107">
        <v>0.31904999790413313</v>
      </c>
      <c r="K195" s="107">
        <v>0.3914717482949796</v>
      </c>
      <c r="L195" s="107">
        <v>0.58571906494715065</v>
      </c>
      <c r="M195" s="107">
        <v>0.60985748411579088</v>
      </c>
      <c r="N195" s="107">
        <v>0.55723527970143372</v>
      </c>
      <c r="O195" s="107">
        <v>0.5079704773797894</v>
      </c>
      <c r="P195" s="109">
        <v>0.45443378923333411</v>
      </c>
      <c r="Q195" s="73"/>
    </row>
    <row r="196" spans="1:17" ht="36" x14ac:dyDescent="0.25">
      <c r="A196" s="105" t="s">
        <v>160</v>
      </c>
      <c r="B196" s="106">
        <v>0.89500865180173339</v>
      </c>
      <c r="C196" s="107">
        <v>0.87578802120235588</v>
      </c>
      <c r="D196" s="107">
        <v>0.79463432345023199</v>
      </c>
      <c r="E196" s="107">
        <v>0.44707095273618219</v>
      </c>
      <c r="F196" s="107">
        <v>0.25823026451930342</v>
      </c>
      <c r="G196" s="107">
        <v>0.4807128742757239</v>
      </c>
      <c r="H196" s="107">
        <v>0.31131281501049329</v>
      </c>
      <c r="I196" s="107">
        <v>0.23948893118389772</v>
      </c>
      <c r="J196" s="107">
        <v>0.21373496061465605</v>
      </c>
      <c r="K196" s="107">
        <v>0.2847455676712039</v>
      </c>
      <c r="L196" s="107">
        <v>0.8820367450445652</v>
      </c>
      <c r="M196" s="107">
        <v>0.90396950980389512</v>
      </c>
      <c r="N196" s="107">
        <v>0.87533478445248392</v>
      </c>
      <c r="O196" s="107">
        <v>0.84051555499333164</v>
      </c>
      <c r="P196" s="109">
        <v>0.71267145216876127</v>
      </c>
      <c r="Q196" s="73"/>
    </row>
    <row r="197" spans="1:17" ht="84" x14ac:dyDescent="0.25">
      <c r="A197" s="105" t="s">
        <v>161</v>
      </c>
      <c r="B197" s="110">
        <v>2.6188535967267916</v>
      </c>
      <c r="C197" s="108">
        <v>2.1348325874846168</v>
      </c>
      <c r="D197" s="108">
        <v>1.9467018504800844</v>
      </c>
      <c r="E197" s="108">
        <v>2.3640276474430597</v>
      </c>
      <c r="F197" s="108">
        <v>2.1648912248895984</v>
      </c>
      <c r="G197" s="108">
        <v>2.5822066559711652</v>
      </c>
      <c r="H197" s="108">
        <v>2.6125998474558729</v>
      </c>
      <c r="I197" s="108">
        <v>2.4543940590113316</v>
      </c>
      <c r="J197" s="108">
        <v>2.3180216843618449</v>
      </c>
      <c r="K197" s="108">
        <v>1.7994524414376449</v>
      </c>
      <c r="L197" s="108">
        <v>2.7552003071935931</v>
      </c>
      <c r="M197" s="108">
        <v>2.2666718524494023</v>
      </c>
      <c r="N197" s="108">
        <v>2.097695789036079</v>
      </c>
      <c r="O197" s="108">
        <v>1.906532626738227</v>
      </c>
      <c r="P197" s="111">
        <v>1.8486465116411479</v>
      </c>
      <c r="Q197" s="73"/>
    </row>
    <row r="198" spans="1:17" ht="48" x14ac:dyDescent="0.25">
      <c r="A198" s="105" t="s">
        <v>162</v>
      </c>
      <c r="B198" s="106">
        <v>0.22038846976474491</v>
      </c>
      <c r="C198" s="107">
        <v>0.16012623410701288</v>
      </c>
      <c r="D198" s="107">
        <v>0.15000749386991349</v>
      </c>
      <c r="E198" s="107">
        <v>6.7429423898712926E-2</v>
      </c>
      <c r="F198" s="107">
        <v>9.932102241666586E-3</v>
      </c>
      <c r="G198" s="107">
        <v>3.7337169273749367E-2</v>
      </c>
      <c r="H198" s="107">
        <v>2.5480134008670063E-2</v>
      </c>
      <c r="I198" s="107">
        <v>1.7908358023908229E-2</v>
      </c>
      <c r="J198" s="107">
        <v>9.6169387338067326E-3</v>
      </c>
      <c r="K198" s="107">
        <v>2.9014341269212544E-3</v>
      </c>
      <c r="L198" s="107">
        <v>0.245883483727074</v>
      </c>
      <c r="M198" s="107">
        <v>0.16067667548991482</v>
      </c>
      <c r="N198" s="107">
        <v>0.17015585784759432</v>
      </c>
      <c r="O198" s="107">
        <v>0.1780604684998886</v>
      </c>
      <c r="P198" s="109">
        <v>0.12880119000935372</v>
      </c>
      <c r="Q198" s="73"/>
    </row>
    <row r="199" spans="1:17" ht="48" x14ac:dyDescent="0.25">
      <c r="A199" s="105" t="s">
        <v>163</v>
      </c>
      <c r="B199" s="106">
        <v>8.8589484185240278E-2</v>
      </c>
      <c r="C199" s="107">
        <v>8.1012263553743288E-2</v>
      </c>
      <c r="D199" s="107">
        <v>5.9834305739024644E-2</v>
      </c>
      <c r="E199" s="107">
        <v>3.1966944309379505E-2</v>
      </c>
      <c r="F199" s="107">
        <v>4.6650013839819472E-3</v>
      </c>
      <c r="G199" s="107">
        <v>2.2480032417312938E-2</v>
      </c>
      <c r="H199" s="107">
        <v>6.3619010544903667E-3</v>
      </c>
      <c r="I199" s="107">
        <v>4.9365026903956709E-3</v>
      </c>
      <c r="J199" s="107">
        <v>3.2242965053578686E-3</v>
      </c>
      <c r="K199" s="107">
        <v>1.8121957775883092E-3</v>
      </c>
      <c r="L199" s="107">
        <v>8.3477705312239747E-2</v>
      </c>
      <c r="M199" s="107">
        <v>8.9199248910867113E-2</v>
      </c>
      <c r="N199" s="107">
        <v>8.5231486988096114E-2</v>
      </c>
      <c r="O199" s="107">
        <v>6.1636794372849781E-2</v>
      </c>
      <c r="P199" s="109">
        <v>7.0507202553056439E-2</v>
      </c>
      <c r="Q199" s="73"/>
    </row>
    <row r="200" spans="1:17" ht="48" x14ac:dyDescent="0.25">
      <c r="A200" s="105" t="s">
        <v>164</v>
      </c>
      <c r="B200" s="106">
        <v>4.5514729887695671E-2</v>
      </c>
      <c r="C200" s="107">
        <v>4.9232596644169242E-2</v>
      </c>
      <c r="D200" s="107">
        <v>8.3789002580727717E-2</v>
      </c>
      <c r="E200" s="107">
        <v>2.9227682590562E-2</v>
      </c>
      <c r="F200" s="107">
        <v>1.5088919756577446E-2</v>
      </c>
      <c r="G200" s="107">
        <v>5.9245204448825127E-3</v>
      </c>
      <c r="H200" s="107">
        <v>2.3814166207242137E-3</v>
      </c>
      <c r="I200" s="107">
        <v>8.1437418005418944E-3</v>
      </c>
      <c r="J200" s="107">
        <v>9.3599041726550487E-3</v>
      </c>
      <c r="K200" s="107">
        <v>1.4672645425071778E-2</v>
      </c>
      <c r="L200" s="107">
        <v>4.5557853895097387E-2</v>
      </c>
      <c r="M200" s="107">
        <v>4.9304644603736202E-2</v>
      </c>
      <c r="N200" s="107">
        <v>5.1441481264570786E-2</v>
      </c>
      <c r="O200" s="107">
        <v>8.8031279673843957E-2</v>
      </c>
      <c r="P200" s="109">
        <v>8.9022327668715512E-2</v>
      </c>
      <c r="Q200" s="73"/>
    </row>
    <row r="201" spans="1:17" ht="36" x14ac:dyDescent="0.25">
      <c r="A201" s="105" t="s">
        <v>165</v>
      </c>
      <c r="B201" s="106">
        <v>1.8641503436331478E-2</v>
      </c>
      <c r="C201" s="107">
        <v>1.4170647903913315E-2</v>
      </c>
      <c r="D201" s="107">
        <v>2.452096240290742E-2</v>
      </c>
      <c r="E201" s="107">
        <v>1.4879827800620082E-2</v>
      </c>
      <c r="F201" s="107">
        <v>7.6103438393031056E-3</v>
      </c>
      <c r="G201" s="107">
        <v>1.1867623339304139E-2</v>
      </c>
      <c r="H201" s="107">
        <v>2.4585412819638488E-3</v>
      </c>
      <c r="I201" s="107">
        <v>2.1459355649844423E-3</v>
      </c>
      <c r="J201" s="107">
        <v>4.1336156691933234E-3</v>
      </c>
      <c r="K201" s="107">
        <v>8.2523746450315853E-3</v>
      </c>
      <c r="L201" s="107">
        <v>1.8975408974198527E-2</v>
      </c>
      <c r="M201" s="107">
        <v>1.5111967939074083E-2</v>
      </c>
      <c r="N201" s="107">
        <v>1.3799271858854354E-2</v>
      </c>
      <c r="O201" s="107">
        <v>2.3735863697451301E-2</v>
      </c>
      <c r="P201" s="109">
        <v>3.6859385435992091E-2</v>
      </c>
      <c r="Q201" s="73"/>
    </row>
    <row r="202" spans="1:17" ht="36" x14ac:dyDescent="0.25">
      <c r="A202" s="105" t="s">
        <v>166</v>
      </c>
      <c r="B202" s="106">
        <v>3.7416371962976621E-3</v>
      </c>
      <c r="C202" s="107">
        <v>2.9419740537939849E-3</v>
      </c>
      <c r="D202" s="107">
        <v>3.6953506934631073E-3</v>
      </c>
      <c r="E202" s="107">
        <v>2.1393068706217246E-3</v>
      </c>
      <c r="F202" s="107">
        <v>2.1546032848497186E-3</v>
      </c>
      <c r="G202" s="107">
        <v>6.0034533512808358E-3</v>
      </c>
      <c r="H202" s="107">
        <v>1.5397104201923604E-3</v>
      </c>
      <c r="I202" s="107">
        <v>7.104513121949155E-4</v>
      </c>
      <c r="J202" s="107">
        <v>2.2184422562499242E-3</v>
      </c>
      <c r="K202" s="107">
        <v>4.2796748054920947E-3</v>
      </c>
      <c r="L202" s="107">
        <v>4.1685235305348976E-3</v>
      </c>
      <c r="M202" s="107">
        <v>3.1603081941337088E-3</v>
      </c>
      <c r="N202" s="107">
        <v>1.9411162371568644E-3</v>
      </c>
      <c r="O202" s="107">
        <v>3.622489815927448E-3</v>
      </c>
      <c r="P202" s="109">
        <v>1.8115513276472665E-3</v>
      </c>
      <c r="Q202" s="73"/>
    </row>
    <row r="203" spans="1:17" ht="36" x14ac:dyDescent="0.25">
      <c r="A203" s="105" t="s">
        <v>167</v>
      </c>
      <c r="B203" s="106">
        <v>2.381620413805411E-3</v>
      </c>
      <c r="C203" s="107">
        <v>1.2263218336115273E-3</v>
      </c>
      <c r="D203" s="107">
        <v>1.4615128523098205E-3</v>
      </c>
      <c r="E203" s="107">
        <v>1.0084763251570897E-3</v>
      </c>
      <c r="F203" s="107">
        <v>4.6447364738609213E-4</v>
      </c>
      <c r="G203" s="107">
        <v>4.3838718727913792E-3</v>
      </c>
      <c r="H203" s="108">
        <v>0</v>
      </c>
      <c r="I203" s="107">
        <v>7.1045131219491517E-4</v>
      </c>
      <c r="J203" s="107">
        <v>5.6145343430890823E-4</v>
      </c>
      <c r="K203" s="108">
        <v>0</v>
      </c>
      <c r="L203" s="107">
        <v>2.0167819745255779E-3</v>
      </c>
      <c r="M203" s="107">
        <v>2.7824308849500488E-3</v>
      </c>
      <c r="N203" s="107">
        <v>7.3706047939622193E-4</v>
      </c>
      <c r="O203" s="107">
        <v>6.8486845118036416E-4</v>
      </c>
      <c r="P203" s="109">
        <v>7.5291849638540076E-4</v>
      </c>
      <c r="Q203" s="73"/>
    </row>
    <row r="204" spans="1:17" ht="60" x14ac:dyDescent="0.25">
      <c r="A204" s="105" t="s">
        <v>168</v>
      </c>
      <c r="B204" s="106">
        <v>2.2218660672047641E-2</v>
      </c>
      <c r="C204" s="107">
        <v>1.5868564140657335E-2</v>
      </c>
      <c r="D204" s="107">
        <v>2.2769126202750695E-2</v>
      </c>
      <c r="E204" s="107">
        <v>1.3968484475578292E-2</v>
      </c>
      <c r="F204" s="107">
        <v>3.27909121270769E-3</v>
      </c>
      <c r="G204" s="107">
        <v>7.8922795838380182E-3</v>
      </c>
      <c r="H204" s="107">
        <v>2.4585412819638488E-3</v>
      </c>
      <c r="I204" s="107">
        <v>1.5461906319706839E-3</v>
      </c>
      <c r="J204" s="108">
        <v>0</v>
      </c>
      <c r="K204" s="108">
        <v>0</v>
      </c>
      <c r="L204" s="107">
        <v>2.1342501311999201E-2</v>
      </c>
      <c r="M204" s="107">
        <v>1.8859052830022607E-2</v>
      </c>
      <c r="N204" s="107">
        <v>1.5859110860952954E-2</v>
      </c>
      <c r="O204" s="107">
        <v>2.3549425005925408E-2</v>
      </c>
      <c r="P204" s="109">
        <v>3.5059272385798416E-2</v>
      </c>
      <c r="Q204" s="73"/>
    </row>
    <row r="205" spans="1:17" ht="60" x14ac:dyDescent="0.25">
      <c r="A205" s="105" t="s">
        <v>169</v>
      </c>
      <c r="B205" s="106">
        <v>3.3134336697934522E-3</v>
      </c>
      <c r="C205" s="107">
        <v>2.9550018444179944E-3</v>
      </c>
      <c r="D205" s="107">
        <v>6.0871639968361237E-3</v>
      </c>
      <c r="E205" s="107">
        <v>5.00415308901504E-3</v>
      </c>
      <c r="F205" s="108">
        <v>0</v>
      </c>
      <c r="G205" s="107">
        <v>5.2298037943108383E-3</v>
      </c>
      <c r="H205" s="108">
        <v>0</v>
      </c>
      <c r="I205" s="108">
        <v>0</v>
      </c>
      <c r="J205" s="108">
        <v>0</v>
      </c>
      <c r="K205" s="108">
        <v>0</v>
      </c>
      <c r="L205" s="107">
        <v>2.7543137199402194E-3</v>
      </c>
      <c r="M205" s="107">
        <v>5.7836539210514154E-3</v>
      </c>
      <c r="N205" s="107">
        <v>1.0577893889236623E-3</v>
      </c>
      <c r="O205" s="107">
        <v>3.9892405116770764E-3</v>
      </c>
      <c r="P205" s="109">
        <v>1.0678890357427138E-2</v>
      </c>
      <c r="Q205" s="73"/>
    </row>
    <row r="206" spans="1:17" ht="36" x14ac:dyDescent="0.25">
      <c r="A206" s="105" t="s">
        <v>170</v>
      </c>
      <c r="B206" s="106">
        <v>0.21727733015327652</v>
      </c>
      <c r="C206" s="107">
        <v>0.20715234412104094</v>
      </c>
      <c r="D206" s="107">
        <v>0.17938825916307716</v>
      </c>
      <c r="E206" s="107">
        <v>6.6073967509766768E-2</v>
      </c>
      <c r="F206" s="107">
        <v>1.8261555883154364E-2</v>
      </c>
      <c r="G206" s="107">
        <v>4.6874719116571643E-2</v>
      </c>
      <c r="H206" s="107">
        <v>2.759367580987453E-2</v>
      </c>
      <c r="I206" s="107">
        <v>2.6780969942221018E-2</v>
      </c>
      <c r="J206" s="107">
        <v>1.8404027870713418E-2</v>
      </c>
      <c r="K206" s="107">
        <v>6.6982826629498945E-3</v>
      </c>
      <c r="L206" s="107">
        <v>0.22692136727550039</v>
      </c>
      <c r="M206" s="107">
        <v>0.1979064333887921</v>
      </c>
      <c r="N206" s="107">
        <v>0.21830156548638777</v>
      </c>
      <c r="O206" s="107">
        <v>0.19797058461172171</v>
      </c>
      <c r="P206" s="109">
        <v>0.1493409138798571</v>
      </c>
      <c r="Q206" s="73"/>
    </row>
    <row r="207" spans="1:17" ht="36" x14ac:dyDescent="0.25">
      <c r="A207" s="105" t="s">
        <v>171</v>
      </c>
      <c r="B207" s="106">
        <v>8.1760660192386023E-2</v>
      </c>
      <c r="C207" s="107">
        <v>7.8805128594583801E-2</v>
      </c>
      <c r="D207" s="107">
        <v>7.3909096060982546E-2</v>
      </c>
      <c r="E207" s="107">
        <v>4.9024471107693417E-2</v>
      </c>
      <c r="F207" s="107">
        <v>1.0707643233265268E-2</v>
      </c>
      <c r="G207" s="107">
        <v>2.2862077740580189E-2</v>
      </c>
      <c r="H207" s="107">
        <v>1.4726700965069131E-2</v>
      </c>
      <c r="I207" s="107">
        <v>8.890938390148307E-3</v>
      </c>
      <c r="J207" s="107">
        <v>9.641725055563587E-3</v>
      </c>
      <c r="K207" s="107">
        <v>2.1318697974122983E-3</v>
      </c>
      <c r="L207" s="107">
        <v>7.6812893868902776E-2</v>
      </c>
      <c r="M207" s="107">
        <v>9.5981714923911499E-2</v>
      </c>
      <c r="N207" s="107">
        <v>7.4526487793057442E-2</v>
      </c>
      <c r="O207" s="107">
        <v>8.1195662314928849E-2</v>
      </c>
      <c r="P207" s="109">
        <v>9.4700192575213379E-2</v>
      </c>
      <c r="Q207" s="73"/>
    </row>
    <row r="208" spans="1:17" ht="36" x14ac:dyDescent="0.25">
      <c r="A208" s="105" t="s">
        <v>172</v>
      </c>
      <c r="B208" s="106">
        <v>3.7031475818308443E-2</v>
      </c>
      <c r="C208" s="107">
        <v>4.1500316844574822E-2</v>
      </c>
      <c r="D208" s="107">
        <v>4.3725809111255669E-2</v>
      </c>
      <c r="E208" s="107">
        <v>1.9241753678245613E-2</v>
      </c>
      <c r="F208" s="107">
        <v>6.5096233405825604E-3</v>
      </c>
      <c r="G208" s="107">
        <v>1.3344998616453954E-2</v>
      </c>
      <c r="H208" s="107">
        <v>5.0708282499915712E-3</v>
      </c>
      <c r="I208" s="107">
        <v>4.88426842801942E-3</v>
      </c>
      <c r="J208" s="107">
        <v>4.9227287815832525E-3</v>
      </c>
      <c r="K208" s="107">
        <v>2.8531206992542745E-3</v>
      </c>
      <c r="L208" s="107">
        <v>3.4747595974083258E-2</v>
      </c>
      <c r="M208" s="107">
        <v>3.8600218278150536E-2</v>
      </c>
      <c r="N208" s="107">
        <v>4.4820490883667886E-2</v>
      </c>
      <c r="O208" s="107">
        <v>4.6384543454166503E-2</v>
      </c>
      <c r="P208" s="109">
        <v>4.7538639729264892E-2</v>
      </c>
      <c r="Q208" s="73"/>
    </row>
    <row r="209" spans="1:17" ht="36" x14ac:dyDescent="0.25">
      <c r="A209" s="105" t="s">
        <v>173</v>
      </c>
      <c r="B209" s="106">
        <v>0.17755513909080689</v>
      </c>
      <c r="C209" s="107">
        <v>0.1414018699569001</v>
      </c>
      <c r="D209" s="107">
        <v>0.14023789072339016</v>
      </c>
      <c r="E209" s="107">
        <v>5.8829692509836023E-2</v>
      </c>
      <c r="F209" s="107">
        <v>2.7942891867351643E-2</v>
      </c>
      <c r="G209" s="107">
        <v>4.2110831267250647E-2</v>
      </c>
      <c r="H209" s="107">
        <v>2.6395326737556041E-2</v>
      </c>
      <c r="I209" s="107">
        <v>2.9948120228161214E-2</v>
      </c>
      <c r="J209" s="107">
        <v>8.8201375659157869E-3</v>
      </c>
      <c r="K209" s="107">
        <v>3.9386841896350534E-2</v>
      </c>
      <c r="L209" s="107">
        <v>0.1942843789306363</v>
      </c>
      <c r="M209" s="107">
        <v>0.14354193587509179</v>
      </c>
      <c r="N209" s="107">
        <v>0.14432203630276677</v>
      </c>
      <c r="O209" s="107">
        <v>0.1559492172621407</v>
      </c>
      <c r="P209" s="109">
        <v>0.12293716986167597</v>
      </c>
      <c r="Q209" s="73"/>
    </row>
    <row r="210" spans="1:17" ht="36" x14ac:dyDescent="0.25">
      <c r="A210" s="105" t="s">
        <v>174</v>
      </c>
      <c r="B210" s="106">
        <v>5.8842947469446467E-2</v>
      </c>
      <c r="C210" s="107">
        <v>7.1705997670451493E-2</v>
      </c>
      <c r="D210" s="107">
        <v>7.0914073445467088E-2</v>
      </c>
      <c r="E210" s="107">
        <v>3.8614628758591438E-2</v>
      </c>
      <c r="F210" s="107">
        <v>9.430127798154225E-3</v>
      </c>
      <c r="G210" s="107">
        <v>3.064925633548804E-2</v>
      </c>
      <c r="H210" s="107">
        <v>1.1800711678204418E-2</v>
      </c>
      <c r="I210" s="107">
        <v>1.0741347389199213E-2</v>
      </c>
      <c r="J210" s="107">
        <v>1.3331253904707721E-2</v>
      </c>
      <c r="K210" s="107">
        <v>4.2796748054920947E-3</v>
      </c>
      <c r="L210" s="107">
        <v>5.2623774130020964E-2</v>
      </c>
      <c r="M210" s="107">
        <v>6.4749766513685358E-2</v>
      </c>
      <c r="N210" s="107">
        <v>8.2099607792791254E-2</v>
      </c>
      <c r="O210" s="107">
        <v>7.2293360112117136E-2</v>
      </c>
      <c r="P210" s="109">
        <v>7.610837980286049E-2</v>
      </c>
      <c r="Q210" s="73"/>
    </row>
    <row r="211" spans="1:17" ht="36" x14ac:dyDescent="0.25">
      <c r="A211" s="105" t="s">
        <v>175</v>
      </c>
      <c r="B211" s="106">
        <v>1.9936469348039498E-2</v>
      </c>
      <c r="C211" s="107">
        <v>3.682847605055721E-2</v>
      </c>
      <c r="D211" s="107">
        <v>5.1380661445562165E-2</v>
      </c>
      <c r="E211" s="107">
        <v>1.9846021018475848E-2</v>
      </c>
      <c r="F211" s="107">
        <v>1.3542142211419601E-2</v>
      </c>
      <c r="G211" s="107">
        <v>7.500073057386889E-3</v>
      </c>
      <c r="H211" s="107">
        <v>1.1035899661230579E-2</v>
      </c>
      <c r="I211" s="107">
        <v>7.4136606902516795E-3</v>
      </c>
      <c r="J211" s="107">
        <v>7.3460574279830817E-3</v>
      </c>
      <c r="K211" s="107">
        <v>8.9001783149449346E-3</v>
      </c>
      <c r="L211" s="107">
        <v>1.9844127719866649E-2</v>
      </c>
      <c r="M211" s="107">
        <v>2.3393062006030165E-2</v>
      </c>
      <c r="N211" s="107">
        <v>4.4025155018997168E-2</v>
      </c>
      <c r="O211" s="107">
        <v>5.4333535696178742E-2</v>
      </c>
      <c r="P211" s="109">
        <v>5.4474794316850629E-2</v>
      </c>
      <c r="Q211" s="73"/>
    </row>
    <row r="212" spans="1:17" ht="36" x14ac:dyDescent="0.25">
      <c r="A212" s="105" t="s">
        <v>176</v>
      </c>
      <c r="B212" s="106">
        <v>1.5531264749363264E-2</v>
      </c>
      <c r="C212" s="107">
        <v>1.6729732455544235E-2</v>
      </c>
      <c r="D212" s="107">
        <v>2.4732666231951965E-2</v>
      </c>
      <c r="E212" s="107">
        <v>7.3119302860381622E-3</v>
      </c>
      <c r="F212" s="107">
        <v>1.1088995354571736E-3</v>
      </c>
      <c r="G212" s="107">
        <v>1.4476760951207333E-2</v>
      </c>
      <c r="H212" s="107">
        <v>3.5100419262462808E-3</v>
      </c>
      <c r="I212" s="107">
        <v>1.5461906319706839E-3</v>
      </c>
      <c r="J212" s="108">
        <v>0</v>
      </c>
      <c r="K212" s="108">
        <v>0</v>
      </c>
      <c r="L212" s="107">
        <v>6.6812965544441579E-3</v>
      </c>
      <c r="M212" s="107">
        <v>2.3782563359575376E-2</v>
      </c>
      <c r="N212" s="107">
        <v>1.632715141161897E-2</v>
      </c>
      <c r="O212" s="107">
        <v>2.1266182731368065E-2</v>
      </c>
      <c r="P212" s="109">
        <v>2.3035270002549214E-2</v>
      </c>
      <c r="Q212" s="73"/>
    </row>
    <row r="213" spans="1:17" ht="36" x14ac:dyDescent="0.25">
      <c r="A213" s="105" t="s">
        <v>177</v>
      </c>
      <c r="B213" s="106">
        <v>3.8022034651259192E-3</v>
      </c>
      <c r="C213" s="107">
        <v>6.1733907878678647E-3</v>
      </c>
      <c r="D213" s="107">
        <v>6.7391506866011884E-3</v>
      </c>
      <c r="E213" s="107">
        <v>8.2451022200890831E-4</v>
      </c>
      <c r="F213" s="107">
        <v>6.961261582230984E-4</v>
      </c>
      <c r="G213" s="107">
        <v>1.057064287937561E-2</v>
      </c>
      <c r="H213" s="108">
        <v>0</v>
      </c>
      <c r="I213" s="107">
        <v>1.840428076835278E-3</v>
      </c>
      <c r="J213" s="108">
        <v>0</v>
      </c>
      <c r="K213" s="108">
        <v>0</v>
      </c>
      <c r="L213" s="107">
        <v>1.0699078918334987E-3</v>
      </c>
      <c r="M213" s="107">
        <v>3.1055353041873042E-3</v>
      </c>
      <c r="N213" s="107">
        <v>8.3737840381495482E-3</v>
      </c>
      <c r="O213" s="107">
        <v>7.7318793753798016E-3</v>
      </c>
      <c r="P213" s="109">
        <v>1.255461467778825E-3</v>
      </c>
      <c r="Q213" s="73"/>
    </row>
    <row r="214" spans="1:17" ht="36" x14ac:dyDescent="0.25">
      <c r="A214" s="105" t="s">
        <v>178</v>
      </c>
      <c r="B214" s="106">
        <v>1.9555390650125718E-3</v>
      </c>
      <c r="C214" s="107">
        <v>8.5235822307139306E-3</v>
      </c>
      <c r="D214" s="107">
        <v>1.8529388927875718E-2</v>
      </c>
      <c r="E214" s="107">
        <v>6.0844430399140175E-3</v>
      </c>
      <c r="F214" s="108">
        <v>0</v>
      </c>
      <c r="G214" s="107">
        <v>1.9389004537436576E-2</v>
      </c>
      <c r="H214" s="107">
        <v>5.0987467798255855E-3</v>
      </c>
      <c r="I214" s="107">
        <v>1.8404280768352787E-3</v>
      </c>
      <c r="J214" s="108">
        <v>0</v>
      </c>
      <c r="K214" s="108">
        <v>0</v>
      </c>
      <c r="L214" s="107">
        <v>7.7771507986078433E-4</v>
      </c>
      <c r="M214" s="107">
        <v>3.4732034400952673E-3</v>
      </c>
      <c r="N214" s="107">
        <v>1.0675976889603443E-2</v>
      </c>
      <c r="O214" s="107">
        <v>8.7355680743559164E-3</v>
      </c>
      <c r="P214" s="109">
        <v>1.6408265550958919E-2</v>
      </c>
      <c r="Q214" s="73"/>
    </row>
    <row r="215" spans="1:17" ht="48" x14ac:dyDescent="0.25">
      <c r="A215" s="105" t="s">
        <v>179</v>
      </c>
      <c r="B215" s="106">
        <v>2.3916732002437588E-2</v>
      </c>
      <c r="C215" s="107">
        <v>3.2315241643158736E-2</v>
      </c>
      <c r="D215" s="107">
        <v>3.8826452398750523E-2</v>
      </c>
      <c r="E215" s="107">
        <v>3.3551047088072244E-2</v>
      </c>
      <c r="F215" s="107">
        <v>1.2608189974804649E-2</v>
      </c>
      <c r="G215" s="107">
        <v>3.5902902240936195E-2</v>
      </c>
      <c r="H215" s="107">
        <v>2.1599762250832859E-2</v>
      </c>
      <c r="I215" s="107">
        <v>1.9029364210531637E-2</v>
      </c>
      <c r="J215" s="107">
        <v>1.3084912502184484E-2</v>
      </c>
      <c r="K215" s="107">
        <v>7.4315416835787976E-3</v>
      </c>
      <c r="L215" s="107">
        <v>2.2743231985987454E-2</v>
      </c>
      <c r="M215" s="107">
        <v>2.5486336386854984E-2</v>
      </c>
      <c r="N215" s="107">
        <v>3.1125674501586702E-2</v>
      </c>
      <c r="O215" s="107">
        <v>3.3492662907423018E-2</v>
      </c>
      <c r="P215" s="109">
        <v>5.3146108751315604E-2</v>
      </c>
      <c r="Q215" s="73"/>
    </row>
    <row r="216" spans="1:17" ht="48" x14ac:dyDescent="0.25">
      <c r="A216" s="105" t="s">
        <v>180</v>
      </c>
      <c r="B216" s="106">
        <v>4.3981308692515216E-3</v>
      </c>
      <c r="C216" s="107">
        <v>6.4033258584099521E-3</v>
      </c>
      <c r="D216" s="107">
        <v>5.8035688328143134E-3</v>
      </c>
      <c r="E216" s="107">
        <v>1.1881271049002929E-2</v>
      </c>
      <c r="F216" s="107">
        <v>9.3067021174873463E-3</v>
      </c>
      <c r="G216" s="107">
        <v>9.2599489551288862E-3</v>
      </c>
      <c r="H216" s="107">
        <v>8.7505632106279936E-3</v>
      </c>
      <c r="I216" s="107">
        <v>1.0253313852618715E-2</v>
      </c>
      <c r="J216" s="107">
        <v>7.8147629774993257E-3</v>
      </c>
      <c r="K216" s="107">
        <v>7.1484913854900391E-3</v>
      </c>
      <c r="L216" s="107">
        <v>4.3799063558953005E-3</v>
      </c>
      <c r="M216" s="107">
        <v>4.747788829927508E-3</v>
      </c>
      <c r="N216" s="107">
        <v>5.4766712564301894E-3</v>
      </c>
      <c r="O216" s="107">
        <v>4.8839345890301237E-3</v>
      </c>
      <c r="P216" s="109">
        <v>1.5694473242181876E-2</v>
      </c>
      <c r="Q216" s="73"/>
    </row>
    <row r="217" spans="1:17" ht="48" x14ac:dyDescent="0.25">
      <c r="A217" s="105" t="s">
        <v>181</v>
      </c>
      <c r="B217" s="106">
        <v>6.1547452158014395E-4</v>
      </c>
      <c r="C217" s="107">
        <v>1.3269864687294253E-3</v>
      </c>
      <c r="D217" s="108">
        <v>0</v>
      </c>
      <c r="E217" s="107">
        <v>4.9668406579350146E-4</v>
      </c>
      <c r="F217" s="107">
        <v>2.5628223799265518E-3</v>
      </c>
      <c r="G217" s="108">
        <v>0</v>
      </c>
      <c r="H217" s="107">
        <v>1.3476934882843557E-3</v>
      </c>
      <c r="I217" s="107">
        <v>3.6699838557295804E-3</v>
      </c>
      <c r="J217" s="107">
        <v>1.7567486140310253E-3</v>
      </c>
      <c r="K217" s="108">
        <v>0</v>
      </c>
      <c r="L217" s="107">
        <v>9.1575160172554094E-4</v>
      </c>
      <c r="M217" s="107">
        <v>7.7978948119890453E-4</v>
      </c>
      <c r="N217" s="107">
        <v>1.2595162770874249E-3</v>
      </c>
      <c r="O217" s="108">
        <v>0</v>
      </c>
      <c r="P217" s="109">
        <v>8.6055406483446486E-4</v>
      </c>
      <c r="Q217" s="73"/>
    </row>
    <row r="218" spans="1:17" ht="72" x14ac:dyDescent="0.25">
      <c r="A218" s="105" t="s">
        <v>182</v>
      </c>
      <c r="B218" s="106">
        <v>0.36208645455927574</v>
      </c>
      <c r="C218" s="107">
        <v>0.28800686073010079</v>
      </c>
      <c r="D218" s="107">
        <v>0.26305280207369686</v>
      </c>
      <c r="E218" s="107">
        <v>0.15091445572491349</v>
      </c>
      <c r="F218" s="107">
        <v>9.9525795192876881E-2</v>
      </c>
      <c r="G218" s="107">
        <v>0.1879742825916082</v>
      </c>
      <c r="H218" s="107">
        <v>8.4328961634944632E-2</v>
      </c>
      <c r="I218" s="107">
        <v>9.3151730409228847E-2</v>
      </c>
      <c r="J218" s="107">
        <v>9.1894928649605231E-2</v>
      </c>
      <c r="K218" s="107">
        <v>9.8270993639031093E-2</v>
      </c>
      <c r="L218" s="107">
        <v>0.38917975306188413</v>
      </c>
      <c r="M218" s="107">
        <v>0.29199307111371964</v>
      </c>
      <c r="N218" s="107">
        <v>0.28694435706126337</v>
      </c>
      <c r="O218" s="107">
        <v>0.2820715814640864</v>
      </c>
      <c r="P218" s="109">
        <v>0.24039354196499887</v>
      </c>
      <c r="Q218" s="73"/>
    </row>
    <row r="219" spans="1:17" ht="72" x14ac:dyDescent="0.25">
      <c r="A219" s="105" t="s">
        <v>183</v>
      </c>
      <c r="B219" s="106">
        <v>0.17070756291388089</v>
      </c>
      <c r="C219" s="107">
        <v>0.1804327365473255</v>
      </c>
      <c r="D219" s="107">
        <v>0.19572476523392643</v>
      </c>
      <c r="E219" s="107">
        <v>0.10332773699509648</v>
      </c>
      <c r="F219" s="107">
        <v>5.2744556103198587E-2</v>
      </c>
      <c r="G219" s="107">
        <v>9.476840904213156E-2</v>
      </c>
      <c r="H219" s="107">
        <v>5.0787990218431597E-2</v>
      </c>
      <c r="I219" s="107">
        <v>5.1601421124225437E-2</v>
      </c>
      <c r="J219" s="107">
        <v>4.0280017050492861E-2</v>
      </c>
      <c r="K219" s="107">
        <v>4.4486535941554432E-2</v>
      </c>
      <c r="L219" s="107">
        <v>0.15032661638912773</v>
      </c>
      <c r="M219" s="107">
        <v>0.19922559855190947</v>
      </c>
      <c r="N219" s="107">
        <v>0.18132555621263857</v>
      </c>
      <c r="O219" s="107">
        <v>0.1994818464009645</v>
      </c>
      <c r="P219" s="109">
        <v>0.20365946663151838</v>
      </c>
      <c r="Q219" s="73"/>
    </row>
    <row r="220" spans="1:17" ht="72" x14ac:dyDescent="0.25">
      <c r="A220" s="105" t="s">
        <v>184</v>
      </c>
      <c r="B220" s="106">
        <v>1.8250368536710092E-2</v>
      </c>
      <c r="C220" s="107">
        <v>3.1231998154038661E-2</v>
      </c>
      <c r="D220" s="107">
        <v>3.0027016994778413E-2</v>
      </c>
      <c r="E220" s="107">
        <v>1.5384963193084959E-2</v>
      </c>
      <c r="F220" s="107">
        <v>6.125948071955308E-3</v>
      </c>
      <c r="G220" s="107">
        <v>1.5010113788455917E-2</v>
      </c>
      <c r="H220" s="107">
        <v>9.7022345811677256E-3</v>
      </c>
      <c r="I220" s="107">
        <v>4.4268612828950787E-3</v>
      </c>
      <c r="J220" s="107">
        <v>8.6720880781857006E-3</v>
      </c>
      <c r="K220" s="107">
        <v>2.2679569543613146E-3</v>
      </c>
      <c r="L220" s="107">
        <v>1.4534122388760843E-2</v>
      </c>
      <c r="M220" s="107">
        <v>2.6769547956678602E-2</v>
      </c>
      <c r="N220" s="107">
        <v>3.497097337481718E-2</v>
      </c>
      <c r="O220" s="107">
        <v>3.4299673616681653E-2</v>
      </c>
      <c r="P220" s="109">
        <v>2.3708584215138679E-2</v>
      </c>
      <c r="Q220" s="73"/>
    </row>
    <row r="221" spans="1:17" ht="60" x14ac:dyDescent="0.25">
      <c r="A221" s="105" t="s">
        <v>185</v>
      </c>
      <c r="B221" s="106">
        <v>1.6799123432729764E-2</v>
      </c>
      <c r="C221" s="107">
        <v>1.1785374241114747E-2</v>
      </c>
      <c r="D221" s="107">
        <v>1.800766141498554E-2</v>
      </c>
      <c r="E221" s="107">
        <v>1.4188884655724147E-2</v>
      </c>
      <c r="F221" s="107">
        <v>7.5931019086821466E-3</v>
      </c>
      <c r="G221" s="107">
        <v>1.2879780824619838E-2</v>
      </c>
      <c r="H221" s="107">
        <v>1.5393918488190977E-2</v>
      </c>
      <c r="I221" s="107">
        <v>8.996014186809332E-3</v>
      </c>
      <c r="J221" s="107">
        <v>5.3442850335693138E-3</v>
      </c>
      <c r="K221" s="107">
        <v>8.4930906012895477E-3</v>
      </c>
      <c r="L221" s="107">
        <v>1.3536488427123917E-2</v>
      </c>
      <c r="M221" s="107">
        <v>1.8391304760698727E-2</v>
      </c>
      <c r="N221" s="107">
        <v>8.7815769550611215E-3</v>
      </c>
      <c r="O221" s="107">
        <v>1.6630918516060463E-2</v>
      </c>
      <c r="P221" s="109">
        <v>2.0674651543173432E-2</v>
      </c>
      <c r="Q221" s="73"/>
    </row>
    <row r="222" spans="1:17" ht="60" x14ac:dyDescent="0.25">
      <c r="A222" s="105" t="s">
        <v>186</v>
      </c>
      <c r="B222" s="106">
        <v>2.7125399929659793E-3</v>
      </c>
      <c r="C222" s="107">
        <v>3.1005941814907733E-3</v>
      </c>
      <c r="D222" s="107">
        <v>2.3481074800437694E-3</v>
      </c>
      <c r="E222" s="107">
        <v>5.2905235751591574E-3</v>
      </c>
      <c r="F222" s="107">
        <v>1.1625313961539829E-3</v>
      </c>
      <c r="G222" s="107">
        <v>3.5549759734841918E-3</v>
      </c>
      <c r="H222" s="107">
        <v>3.6718304297777768E-3</v>
      </c>
      <c r="I222" s="107">
        <v>1.7048484084891261E-3</v>
      </c>
      <c r="J222" s="107">
        <v>1.4848272343095871E-3</v>
      </c>
      <c r="K222" s="108">
        <v>0</v>
      </c>
      <c r="L222" s="107">
        <v>2.8730667971051081E-3</v>
      </c>
      <c r="M222" s="107">
        <v>1.2536305634565832E-3</v>
      </c>
      <c r="N222" s="107">
        <v>4.8134614953144108E-3</v>
      </c>
      <c r="O222" s="107">
        <v>3.043651011522631E-3</v>
      </c>
      <c r="P222" s="109">
        <v>4.9676554124725445E-3</v>
      </c>
      <c r="Q222" s="73"/>
    </row>
    <row r="223" spans="1:17" ht="36" x14ac:dyDescent="0.25">
      <c r="A223" s="105" t="s">
        <v>187</v>
      </c>
      <c r="B223" s="106">
        <v>1.3779616086675585E-2</v>
      </c>
      <c r="C223" s="107">
        <v>1.4573140302266479E-2</v>
      </c>
      <c r="D223" s="107">
        <v>1.296323687381745E-2</v>
      </c>
      <c r="E223" s="107">
        <v>1.1095129673907921E-2</v>
      </c>
      <c r="F223" s="107">
        <v>2.5432358100176996E-3</v>
      </c>
      <c r="G223" s="107">
        <v>2.4643495099681976E-2</v>
      </c>
      <c r="H223" s="107">
        <v>7.4679088168557624E-3</v>
      </c>
      <c r="I223" s="107">
        <v>4.0594457974060093E-3</v>
      </c>
      <c r="J223" s="108">
        <v>0</v>
      </c>
      <c r="K223" s="107">
        <v>1.4988775280893292E-3</v>
      </c>
      <c r="L223" s="107">
        <v>1.1568354877580114E-2</v>
      </c>
      <c r="M223" s="107">
        <v>1.5365857015912482E-2</v>
      </c>
      <c r="N223" s="107">
        <v>8.3235838177431205E-3</v>
      </c>
      <c r="O223" s="107">
        <v>8.128972375726802E-3</v>
      </c>
      <c r="P223" s="109">
        <v>2.1385467596941661E-2</v>
      </c>
      <c r="Q223" s="73"/>
    </row>
    <row r="224" spans="1:17" ht="36" x14ac:dyDescent="0.25">
      <c r="A224" s="105" t="s">
        <v>188</v>
      </c>
      <c r="B224" s="106">
        <v>6.6040751274133629E-3</v>
      </c>
      <c r="C224" s="107">
        <v>3.1262593912199381E-3</v>
      </c>
      <c r="D224" s="107">
        <v>3.0936956934502387E-3</v>
      </c>
      <c r="E224" s="107">
        <v>1.2487055374686077E-3</v>
      </c>
      <c r="F224" s="108">
        <v>0</v>
      </c>
      <c r="G224" s="107">
        <v>4.2811095160642668E-3</v>
      </c>
      <c r="H224" s="108">
        <v>0</v>
      </c>
      <c r="I224" s="107">
        <v>1.2839628090205214E-3</v>
      </c>
      <c r="J224" s="108">
        <v>0</v>
      </c>
      <c r="K224" s="108">
        <v>0</v>
      </c>
      <c r="L224" s="107">
        <v>8.7054169266437883E-3</v>
      </c>
      <c r="M224" s="107">
        <v>3.7817907908481571E-3</v>
      </c>
      <c r="N224" s="107">
        <v>2.2111465311359262E-3</v>
      </c>
      <c r="O224" s="107">
        <v>2.8430998743669404E-3</v>
      </c>
      <c r="P224" s="109">
        <v>8.0219787724672073E-4</v>
      </c>
      <c r="Q224" s="73"/>
    </row>
    <row r="225" spans="1:17" ht="36" x14ac:dyDescent="0.25">
      <c r="A225" s="105" t="s">
        <v>189</v>
      </c>
      <c r="B225" s="106">
        <v>8.5098919926133183E-3</v>
      </c>
      <c r="C225" s="107">
        <v>7.6238870575922289E-3</v>
      </c>
      <c r="D225" s="107">
        <v>1.338624699295508E-2</v>
      </c>
      <c r="E225" s="107">
        <v>8.5311738393355537E-3</v>
      </c>
      <c r="F225" s="107">
        <v>5.4205944719745791E-3</v>
      </c>
      <c r="G225" s="107">
        <v>7.1132763135493497E-3</v>
      </c>
      <c r="H225" s="107">
        <v>4.1983712050048649E-3</v>
      </c>
      <c r="I225" s="107">
        <v>8.5783087744405583E-3</v>
      </c>
      <c r="J225" s="107">
        <v>2.0038451450324437E-3</v>
      </c>
      <c r="K225" s="107">
        <v>5.6650662459610084E-3</v>
      </c>
      <c r="L225" s="107">
        <v>4.4250835856067374E-3</v>
      </c>
      <c r="M225" s="107">
        <v>1.1295742321758607E-2</v>
      </c>
      <c r="N225" s="107">
        <v>9.3550319568104709E-3</v>
      </c>
      <c r="O225" s="107">
        <v>1.3057204722348026E-2</v>
      </c>
      <c r="P225" s="109">
        <v>1.4437949780819566E-2</v>
      </c>
      <c r="Q225" s="73"/>
    </row>
    <row r="226" spans="1:17" ht="15.75" thickBot="1" x14ac:dyDescent="0.3">
      <c r="A226" s="112" t="s">
        <v>190</v>
      </c>
      <c r="B226" s="113">
        <v>5.4456853027643044</v>
      </c>
      <c r="C226" s="86">
        <v>4.0360019590670699</v>
      </c>
      <c r="D226" s="86">
        <v>4.7028889149853947</v>
      </c>
      <c r="E226" s="86">
        <v>2.0924182792687147</v>
      </c>
      <c r="F226" s="85">
        <v>0.92186891936897519</v>
      </c>
      <c r="G226" s="86">
        <v>1.4184907278203522</v>
      </c>
      <c r="H226" s="86">
        <v>1.3916555464552145</v>
      </c>
      <c r="I226" s="85">
        <v>0.73226065068939294</v>
      </c>
      <c r="J226" s="86">
        <v>1.3154133877470537</v>
      </c>
      <c r="K226" s="85">
        <v>0.47494428185359444</v>
      </c>
      <c r="L226" s="86">
        <v>5.4880156840828622</v>
      </c>
      <c r="M226" s="86">
        <v>4.9694847341580619</v>
      </c>
      <c r="N226" s="86">
        <v>3.8518785583453887</v>
      </c>
      <c r="O226" s="86">
        <v>5.0755722817954245</v>
      </c>
      <c r="P226" s="87">
        <v>4.230973093686937</v>
      </c>
      <c r="Q226" s="73"/>
    </row>
  </sheetData>
  <mergeCells count="34">
    <mergeCell ref="C32:D32"/>
    <mergeCell ref="C33:D33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  <mergeCell ref="C28:E28"/>
    <mergeCell ref="C29:E29"/>
    <mergeCell ref="C30:C3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  <mergeCell ref="C47:E47"/>
    <mergeCell ref="A82:A83"/>
    <mergeCell ref="B82:F82"/>
    <mergeCell ref="G82:K82"/>
    <mergeCell ref="L82:P82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2019-01-07T21:26:37Z</dcterms:modified>
</cp:coreProperties>
</file>